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冶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<sst xmlns="http://schemas.openxmlformats.org/spreadsheetml/2006/main" count="46" uniqueCount="35">
  <si>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2023年民政对下转移支付(福彩公益金)经费统计表</t>
  </si>
  <si>
    <t>单位：万元</t>
  </si>
  <si>
    <t>市/区</t>
  </si>
  <si>
    <t>文件依据</t>
  </si>
  <si>
    <t>拨付资金</t>
  </si>
  <si>
    <t>使用资金</t>
  </si>
  <si>
    <t>结余资金</t>
  </si>
  <si>
    <t>执行率</t>
  </si>
  <si>
    <t>项目联络人</t>
  </si>
  <si>
    <t>联系电话</t>
  </si>
  <si>
    <t>大冶市</t>
  </si>
  <si>
    <t>社会福利</t>
  </si>
  <si>
    <t>社会养老服务体系建设转移支付资金（公益金）</t>
  </si>
  <si>
    <t>鄂财社发（2023）41号</t>
  </si>
  <si>
    <t>7家村（社区）老年人服务设施及16家村（社区）的服务设施提档升级改造、资产购置、运营等共计99.205万元</t>
  </si>
  <si>
    <t>张栋</t>
  </si>
  <si>
    <t>0714-8764936</t>
  </si>
  <si>
    <t>省级经济困难高龄失能老人补助资金</t>
  </si>
  <si>
    <t>鄂财社发（2023〕73号</t>
  </si>
  <si>
    <t>向15个街办、乡镇的557个高龄、失能老人补贴共计9.21万元。</t>
  </si>
  <si>
    <t>中央彩票公益金支持社会福利事业专项资金（儿童福利类项目）</t>
  </si>
  <si>
    <t>鄂财社发（2022）111号</t>
  </si>
  <si>
    <t>对17名孤儿每学年按照1万元的标准进行补助，</t>
  </si>
  <si>
    <t>柯淳严</t>
  </si>
  <si>
    <t>0714-8765171</t>
  </si>
  <si>
    <t>社会事务</t>
  </si>
  <si>
    <t>社会事务专项补助资金</t>
  </si>
  <si>
    <t>鄂财社发（2023〕41号</t>
  </si>
  <si>
    <t>大冶市城市公益性公墓—公墓示范区工程（一期）项目支付84.47万元</t>
  </si>
  <si>
    <t>汪丽</t>
  </si>
  <si>
    <t>社会治理</t>
  </si>
  <si>
    <t>社会服务和社会组织培育引导资金</t>
  </si>
  <si>
    <t>对东岳街道保康社区、茗山乡彭晚村和陈贵镇南山村等10个社区提供社会工作与志愿服务培育引导“以奖代补”项目资金92万元</t>
  </si>
  <si>
    <t>周东</t>
  </si>
  <si>
    <t>0714-8765172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</si>
</sst>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20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10" fontId="2" fillId="0" borderId="1" xfId="3" applyNumberFormat="1" applyFont="1" applyFill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1"/>
    </sheetView>
  </sheetViews>
  <sheetFormatPr defaultColWidth="9.025" defaultRowHeight="13.5" outlineLevelRow="7"/>
  <cols>
    <col min="1" max="7" width="9"/>
    <col min="8" max="8" width="12.8"/>
    <col min="9" max="9" width="29.2083333333333" customWidth="1"/>
    <col min="10" max="10" width="11.375" style="1" customWidth="1"/>
    <col min="11" max="11" width="14.5" style="1" customWidth="1"/>
  </cols>
  <sheetData>
    <row r="1" ht="19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.5" spans="4:9">
      <c r="D2" s="2"/>
      <c r="E2" s="2"/>
      <c r="F2" s="2"/>
      <c r="G2" s="2"/>
      <c r="H2" s="2"/>
      <c r="I2" s="2" t="s">
        <v>1</v>
      </c>
    </row>
    <row r="3" ht="33" customHeight="1" spans="1:11">
      <c r="A3" s="3" t="s">
        <v>2</v>
      </c>
      <c r="B3" s="4" t="s">
        <v>3</v>
      </c>
      <c r="C3" s="4"/>
      <c r="D3" s="4"/>
      <c r="E3" s="5" t="s">
        <v>4</v>
      </c>
      <c r="F3" s="5" t="s">
        <v>5</v>
      </c>
      <c r="G3" s="5" t="s">
        <v>6</v>
      </c>
      <c r="H3" s="5" t="s">
        <v>7</v>
      </c>
      <c r="I3" s="5" t="s">
        <v>5</v>
      </c>
      <c r="J3" s="13" t="s">
        <v>8</v>
      </c>
      <c r="K3" s="14" t="s">
        <v>9</v>
      </c>
    </row>
    <row r="4" ht="56.25" spans="1:11">
      <c r="A4" s="6" t="s">
        <v>10</v>
      </c>
      <c r="B4" s="7" t="s">
        <v>11</v>
      </c>
      <c r="C4" s="8" t="s">
        <v>12</v>
      </c>
      <c r="D4" s="8" t="s">
        <v>13</v>
      </c>
      <c r="E4" s="9">
        <v>150</v>
      </c>
      <c r="F4" s="10">
        <v>99.205</v>
      </c>
      <c r="G4" s="11">
        <f t="shared" ref="G4:G8" si="0">E4-F4</f>
        <v>50.795</v>
      </c>
      <c r="H4" s="12">
        <f t="shared" ref="H4:H8" si="1">F4/E4</f>
        <v>0.661366666666667</v>
      </c>
      <c r="I4" s="15" t="s">
        <v>14</v>
      </c>
      <c r="J4" s="14" t="s">
        <v>15</v>
      </c>
      <c r="K4" s="14" t="s">
        <v>16</v>
      </c>
    </row>
    <row r="5" ht="45" spans="1:11">
      <c r="A5" s="6" t="s">
        <v>10</v>
      </c>
      <c r="B5" s="7" t="s">
        <v>11</v>
      </c>
      <c r="C5" s="8" t="s">
        <v>17</v>
      </c>
      <c r="D5" s="8" t="s">
        <v>18</v>
      </c>
      <c r="E5" s="9">
        <v>44</v>
      </c>
      <c r="F5" s="10">
        <v>9.21</v>
      </c>
      <c r="G5" s="11">
        <f t="shared" si="0"/>
        <v>34.79</v>
      </c>
      <c r="H5" s="12">
        <f t="shared" si="1"/>
        <v>0.209318181818182</v>
      </c>
      <c r="I5" s="15" t="s">
        <v>19</v>
      </c>
      <c r="J5" s="14" t="s">
        <v>15</v>
      </c>
      <c r="K5" s="14" t="s">
        <v>16</v>
      </c>
    </row>
    <row r="6" ht="67.5" spans="1:11">
      <c r="A6" s="6" t="s">
        <v>10</v>
      </c>
      <c r="B6" s="7" t="s">
        <v>11</v>
      </c>
      <c r="C6" s="8" t="s">
        <v>20</v>
      </c>
      <c r="D6" s="8" t="s">
        <v>21</v>
      </c>
      <c r="E6" s="9">
        <v>15</v>
      </c>
      <c r="F6" s="10">
        <v>15</v>
      </c>
      <c r="G6" s="11">
        <f t="shared" si="0"/>
        <v>0</v>
      </c>
      <c r="H6" s="12">
        <f t="shared" si="1"/>
        <v>1</v>
      </c>
      <c r="I6" s="15" t="s">
        <v>22</v>
      </c>
      <c r="J6" s="14" t="s">
        <v>23</v>
      </c>
      <c r="K6" s="14" t="s">
        <v>24</v>
      </c>
    </row>
    <row r="7" ht="33.75" spans="1:11">
      <c r="A7" s="6" t="s">
        <v>10</v>
      </c>
      <c r="B7" s="9" t="s">
        <v>25</v>
      </c>
      <c r="C7" s="8" t="s">
        <v>26</v>
      </c>
      <c r="D7" s="8" t="s">
        <v>27</v>
      </c>
      <c r="E7" s="9">
        <v>595</v>
      </c>
      <c r="F7" s="11">
        <v>84.47</v>
      </c>
      <c r="G7" s="11">
        <f t="shared" si="0"/>
        <v>510.53</v>
      </c>
      <c r="H7" s="12">
        <f t="shared" si="1"/>
        <v>0.141966386554622</v>
      </c>
      <c r="I7" s="16" t="s">
        <v>28</v>
      </c>
      <c r="J7" s="14" t="s">
        <v>29</v>
      </c>
      <c r="K7" s="14" t="s">
        <v>24</v>
      </c>
    </row>
    <row r="8" ht="33.75" spans="1:11">
      <c r="A8" s="6" t="s">
        <v>10</v>
      </c>
      <c r="B8" s="9" t="s">
        <v>30</v>
      </c>
      <c r="C8" s="8" t="s">
        <v>31</v>
      </c>
      <c r="D8" s="8" t="s">
        <v>27</v>
      </c>
      <c r="E8" s="9">
        <v>92</v>
      </c>
      <c r="F8" s="10">
        <v>92</v>
      </c>
      <c r="G8" s="11">
        <f t="shared" si="0"/>
        <v>0</v>
      </c>
      <c r="H8" s="12">
        <f t="shared" si="1"/>
        <v>1</v>
      </c>
      <c r="I8" s="16" t="s">
        <v>32</v>
      </c>
      <c r="J8" s="14" t="s">
        <v>33</v>
      </c>
      <c r="K8" s="14" t="s">
        <v>34</v>
      </c>
    </row>
  </sheetData>
  <mergeCells count="2">
    <mergeCell ref="A1:K1"/>
    <mergeCell ref="B3:D3"/>
  </mergeCells>
  <pageMargins left="0.984027777777778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大冶市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琦欧巴</cp:lastModifiedBy>
  <dcterms:created xsi:type="dcterms:W3CDTF">2024-05-23T03:05:00Z</dcterms:created>
  <dcterms:modified xsi:type="dcterms:W3CDTF">2024-05-27T08:58:47Z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D6FF784204444DAA838DD4EFCDC036F4_11</vt:lpwstr>
  </property>
  <property fmtid="{D5CDD505-2E9C-101B-9397-08002B2CF9AE}" pid="3" name="KSOProductBuildVer">
    <vt:lpwstr>2052-12.1.0.16729</vt:lpwstr>
  </property>
</Properties>
</file>