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2022年户用" sheetId="1" r:id="rId1"/>
    <sheet name="2022年企业" sheetId="2" r:id="rId2"/>
    <sheet name="扶贫 (2022)" sheetId="3" r:id="rId3"/>
    <sheet name="历年补报（2022）" sheetId="4" r:id="rId4"/>
  </sheets>
  <definedNames/>
  <calcPr fullCalcOnLoad="1"/>
</workbook>
</file>

<file path=xl/sharedStrings.xml><?xml version="1.0" encoding="utf-8"?>
<sst xmlns="http://schemas.openxmlformats.org/spreadsheetml/2006/main" count="1741" uniqueCount="1335">
  <si>
    <t>大冶市2022年太阳能光伏发电补贴明细表（户用）</t>
  </si>
  <si>
    <t>序号</t>
  </si>
  <si>
    <t>项目名称</t>
  </si>
  <si>
    <t>装机容量（千瓦)</t>
  </si>
  <si>
    <t>2022年份发电量（千瓦时）</t>
  </si>
  <si>
    <t>基本补贴金额（元）</t>
  </si>
  <si>
    <t>申请再补贴比例（%）</t>
  </si>
  <si>
    <t>申请再补贴金额（元）</t>
  </si>
  <si>
    <t>大冶市级补贴金额（元）</t>
  </si>
  <si>
    <t>开户行</t>
  </si>
  <si>
    <t>开户
名称</t>
  </si>
  <si>
    <t>开户账号</t>
  </si>
  <si>
    <t>联系人/电话</t>
  </si>
  <si>
    <t>刘建边大冶市刘仁八镇23KW屋顶分布式光伏发电项目</t>
  </si>
  <si>
    <t>邮政储蓄银行刘仁八支行</t>
  </si>
  <si>
    <t>刘建边</t>
  </si>
  <si>
    <t>6221885200219294636</t>
  </si>
  <si>
    <t>刘建边
13968174156</t>
  </si>
  <si>
    <t>刘建边大冶市刘仁八镇17KW屋顶分布式光伏发电项目</t>
  </si>
  <si>
    <t>叶序兵大冶市叶家坝村10KW屋顶分布式光伏发电项目</t>
  </si>
  <si>
    <t>邮政储蓄银行大冶支行</t>
  </si>
  <si>
    <t>叶序兵</t>
  </si>
  <si>
    <t>6221805200004124524</t>
  </si>
  <si>
    <t>叶序兵
13971778448</t>
  </si>
  <si>
    <t>江文亮大冶市陈贵镇3KW屋顶分布式光伏发电项目</t>
  </si>
  <si>
    <t>邮政储蓄银行陈贵支行</t>
  </si>
  <si>
    <t>江文亮</t>
  </si>
  <si>
    <t>6217995200267173398</t>
  </si>
  <si>
    <t>江文亮
13972780500</t>
  </si>
  <si>
    <t>石景武大冶市东岳街办5KW屋顶分布式光伏发电项目</t>
  </si>
  <si>
    <t>邮政银行大冶黄狮海营业所</t>
  </si>
  <si>
    <t>石景武</t>
  </si>
  <si>
    <t>6217995200232250362</t>
  </si>
  <si>
    <t>石景武
18986588885</t>
  </si>
  <si>
    <t>石定仁大冶市东岳街办6KW屋顶分布式光伏发电项目</t>
  </si>
  <si>
    <t>石定仁</t>
  </si>
  <si>
    <t>6217995200232250354</t>
  </si>
  <si>
    <t>石定仁
13872076718</t>
  </si>
  <si>
    <t>郑正亮大冶市东岳路街办40KW屋顶分布式光伏发电项目</t>
  </si>
  <si>
    <t>邮政银行东风路支行</t>
  </si>
  <si>
    <t>郑正亮</t>
  </si>
  <si>
    <t>6221805200028188141</t>
  </si>
  <si>
    <t>郑正亮
13477745456</t>
  </si>
  <si>
    <t>黄鹤大冶市罗家桥街道办事处45KW屋顶分布式光伏发电项目</t>
  </si>
  <si>
    <t>邮政储蓄大冶市支行</t>
  </si>
  <si>
    <t>黄鹤</t>
  </si>
  <si>
    <t>6221805200016684093</t>
  </si>
  <si>
    <t>陈良伟
13886483139</t>
  </si>
  <si>
    <t>黄国胜大冶市罗家桥街道办事处48KW屋顶分布式光伏发电项目</t>
  </si>
  <si>
    <t>邮政银行大冶城北支行</t>
  </si>
  <si>
    <t>黄国胜</t>
  </si>
  <si>
    <t>6232185200005549239</t>
  </si>
  <si>
    <t>范庆龙大冶市金牛镇10KW屋顶分布式光伏发电项目</t>
  </si>
  <si>
    <t>邮政储蓄银行金牛支行</t>
  </si>
  <si>
    <t>范庆龙</t>
  </si>
  <si>
    <t>605221016260314236</t>
  </si>
  <si>
    <t>范庆龙
13477737318</t>
  </si>
  <si>
    <t>余名容大冶市金牛镇10KW屋顶分布式光伏发电项目</t>
  </si>
  <si>
    <t>邮政银行金牛支行</t>
  </si>
  <si>
    <t>余名容</t>
  </si>
  <si>
    <t>6217995200284829477</t>
  </si>
  <si>
    <t>余名容
18986585287</t>
  </si>
  <si>
    <t>黄咸宜大冶市罗家桥办事处33KW屋顶分布式光伏发电项目</t>
  </si>
  <si>
    <t>邮政银行大冶金湖支行</t>
  </si>
  <si>
    <t>黄咸宜</t>
  </si>
  <si>
    <t xml:space="preserve"> 6217995200031230078</t>
  </si>
  <si>
    <t>马大展大冶市大箕铺镇20KW屋顶分布式光伏发电项目</t>
  </si>
  <si>
    <t>邮政储蓄银行大冶东岳支行</t>
  </si>
  <si>
    <t>马大展</t>
  </si>
  <si>
    <t>6217995200284859821</t>
  </si>
  <si>
    <t>马大展
18107141168</t>
  </si>
  <si>
    <t>马大展大冶市五星村20KW屋顶分布式光伏发电项目</t>
  </si>
  <si>
    <t>张正林大冶市金山店镇9.1KW屋顶分布式光伏发电项目</t>
  </si>
  <si>
    <t>邮政储蓄银行大冶市支行</t>
  </si>
  <si>
    <t>张正林</t>
  </si>
  <si>
    <t>6217995200271913235</t>
  </si>
  <si>
    <t>张正林15871157979</t>
  </si>
  <si>
    <t>陈当申大冶市金山店镇8.0KW屋顶分布式光伏发电项目</t>
  </si>
  <si>
    <t>陈当申</t>
  </si>
  <si>
    <t>6217995200272052157</t>
  </si>
  <si>
    <t>陈当申13545523029</t>
  </si>
  <si>
    <t>张红斌大冶市金山店镇11.9KW屋顶分布式光伏发电项目</t>
  </si>
  <si>
    <t>张红斌</t>
  </si>
  <si>
    <t>6221805200016745738</t>
  </si>
  <si>
    <t>张红斌 18086625008</t>
  </si>
  <si>
    <t>何回星大冶市金山店镇16.5KW屋顶分布式光伏发电项目</t>
  </si>
  <si>
    <t>何回星</t>
  </si>
  <si>
    <t>6221805200016757030</t>
  </si>
  <si>
    <t>何回星13995967859</t>
  </si>
  <si>
    <t>张中文大冶市金山店镇13.26KW屋顶分布式光伏发电项目</t>
  </si>
  <si>
    <t>张中文</t>
  </si>
  <si>
    <t>6221885200204238002</t>
  </si>
  <si>
    <t>张中文15334282533</t>
  </si>
  <si>
    <t>张普安大冶市金山店镇9.18KW屋顶分布式光伏发电项目</t>
  </si>
  <si>
    <t>张普安</t>
  </si>
  <si>
    <t>6217995200111101835</t>
  </si>
  <si>
    <t>张普安13972760965</t>
  </si>
  <si>
    <t>余显峰大冶市金湖办事处10KW屋顶分布式光伏发电项目</t>
  </si>
  <si>
    <t>邮政储蓄银行大冶东风路支行</t>
  </si>
  <si>
    <t>余显峰</t>
  </si>
  <si>
    <t>6217975200004429263</t>
  </si>
  <si>
    <t>余显峰
13986595149</t>
  </si>
  <si>
    <t>陈宝珠大冶市金湖办事处17.29KW屋顶分布式光伏发电项目</t>
  </si>
  <si>
    <t>邮政储蓄银行大冶市金湖支行</t>
  </si>
  <si>
    <t>陈宝珠</t>
  </si>
  <si>
    <t>6217995200111335185</t>
  </si>
  <si>
    <t>陈宝珠13545559551</t>
  </si>
  <si>
    <t>陈迪运大冶市金湖办事处13.6KW屋顶分布式光伏发电项目</t>
  </si>
  <si>
    <t xml:space="preserve">邮政储蓄银行大冶市黄狮海支行
</t>
  </si>
  <si>
    <t>陈迪运</t>
  </si>
  <si>
    <t>6221805200016750076</t>
  </si>
  <si>
    <t>陈迪运13387106221</t>
  </si>
  <si>
    <t>吕鉴赢大冶市大箕铺镇10KW屋顶分布式光伏发电项目</t>
  </si>
  <si>
    <t>邮政银行大箕铺支行</t>
  </si>
  <si>
    <t>吕鉴赢</t>
  </si>
  <si>
    <t>6217995200042786100</t>
  </si>
  <si>
    <t>吕鉴赢
13971771048</t>
  </si>
  <si>
    <t>吕晓蒙大冶市大箕铺镇10KW屋顶分布式光伏发电项目</t>
  </si>
  <si>
    <t>吕晓蒙</t>
  </si>
  <si>
    <t>6217995200042668787</t>
  </si>
  <si>
    <t>吕晓蒙
13971781149</t>
  </si>
  <si>
    <t>刘惠勤大冶市金湖街道办事处30KW屋顶分布式光伏发电项目</t>
  </si>
  <si>
    <t>邮政银行大冶马叫支行</t>
  </si>
  <si>
    <t>刘惠勤</t>
  </si>
  <si>
    <t>6217995200205701367</t>
  </si>
  <si>
    <t>刘惠勤
13886483139</t>
  </si>
  <si>
    <t>陈圣胜大冶市金湖街道办事处30KW屋顶分布式光伏发电项目</t>
  </si>
  <si>
    <t>邮政储蓄银行黄石新下陆支行</t>
  </si>
  <si>
    <t>陈圣胜</t>
  </si>
  <si>
    <t>6217985200005665525</t>
  </si>
  <si>
    <t>陈圣胜
13886483139</t>
  </si>
  <si>
    <t>陈良伟大冶市金湖街道办事处25KW屋顶分布式光伏发电项目</t>
  </si>
  <si>
    <t>邮政银行大冶铜山口支行</t>
  </si>
  <si>
    <t>陈良伟</t>
  </si>
  <si>
    <t>6221885200219233485</t>
  </si>
  <si>
    <t>陈良伟大冶市金湖街道办事处16KW屋顶分布式光伏发电项目</t>
  </si>
  <si>
    <t>范正华大冶市金湖办事处34KW屋顶分布式光伏发电项目</t>
  </si>
  <si>
    <t>范正华</t>
  </si>
  <si>
    <t>6217995200042664752</t>
  </si>
  <si>
    <t>余名根大冶市金牛镇10.6KW屋顶分布式光伏发电项目</t>
  </si>
  <si>
    <t>余名根</t>
  </si>
  <si>
    <t>6221885200057001903</t>
  </si>
  <si>
    <t>余延佳
18986586005</t>
  </si>
  <si>
    <t>释大阗大冶市金湖办事处个人10KW屋顶分布式光伏发电项目</t>
  </si>
  <si>
    <t>邮政储蓄银行马叫支行</t>
  </si>
  <si>
    <t>释大阗</t>
  </si>
  <si>
    <t>6221885200112350055</t>
  </si>
  <si>
    <t>释大阗13971784763</t>
  </si>
  <si>
    <t>黄红归大冶市茗山乡个人10KW屋顶分布式光伏发电项目</t>
  </si>
  <si>
    <t>邮政储蓄银行茗山支行</t>
  </si>
  <si>
    <t>黄红归</t>
  </si>
  <si>
    <t>6217995200205696492</t>
  </si>
  <si>
    <t>黄红归18162947105</t>
  </si>
  <si>
    <t>石继武大冶市殷祖镇个人5KW屋顶分布式光伏发电项目</t>
  </si>
  <si>
    <t>石继武</t>
  </si>
  <si>
    <t>6217985200000295120</t>
  </si>
  <si>
    <t>石继武13507234220</t>
  </si>
  <si>
    <t>曹茂光大冶市金湖办事处个人5KW屋顶分布式光伏发电项目</t>
  </si>
  <si>
    <t>邮政储蓄银行金湖支行</t>
  </si>
  <si>
    <t>曹茂光</t>
  </si>
  <si>
    <t>6217995200284413298</t>
  </si>
  <si>
    <t>曹茂光15826963838</t>
  </si>
  <si>
    <t>石亚军大冶市金湖办事处个人3KW屋顶分布式光伏发电项目</t>
  </si>
  <si>
    <t>石亚军</t>
  </si>
  <si>
    <t>6215995200007362008</t>
  </si>
  <si>
    <t>石亚军13545516110</t>
  </si>
  <si>
    <t>贾秋兰大冶市金山店镇20KW屋顶分布式光伏发电项目</t>
  </si>
  <si>
    <t>邮政储蓄银行大冶汪仁镇支行</t>
  </si>
  <si>
    <t>贾秋兰</t>
  </si>
  <si>
    <t>6217995200200861745</t>
  </si>
  <si>
    <t>贾秋兰
18327806842</t>
  </si>
  <si>
    <t>陈前涛大冶市金湖街办18.72KW屋顶分布式光伏发电项目</t>
  </si>
  <si>
    <t>陈前涛</t>
  </si>
  <si>
    <t>6217995200284823108</t>
  </si>
  <si>
    <t>陈前涛13597708172</t>
  </si>
  <si>
    <t>大冶市金湖街道办事处20KW屋顶分布式光伏发电项目</t>
  </si>
  <si>
    <t>邮政银行马叫营业所</t>
  </si>
  <si>
    <t>田力宇</t>
  </si>
  <si>
    <t>6217995200013280794</t>
  </si>
  <si>
    <t>田力宇
13986585669</t>
  </si>
  <si>
    <t>陈中政大冶市金湖办事处20.06KW屋顶分布式光伏发电项目</t>
  </si>
  <si>
    <t>陈中政</t>
  </si>
  <si>
    <t>6221885200204291902</t>
  </si>
  <si>
    <t>陈中政13451052100</t>
  </si>
  <si>
    <t>19.72KW分布式光伏发电</t>
  </si>
  <si>
    <t>邮政银行大冶殷祖镇营业所</t>
  </si>
  <si>
    <t>张吉文</t>
  </si>
  <si>
    <t>605221008263374445</t>
  </si>
  <si>
    <t>张吉文
13872115578</t>
  </si>
  <si>
    <r>
      <t>叶序纯大冶市东风路街办</t>
    </r>
    <r>
      <rPr>
        <sz val="10"/>
        <rFont val="Arial"/>
        <family val="2"/>
      </rPr>
      <t>10KW</t>
    </r>
    <r>
      <rPr>
        <sz val="10"/>
        <rFont val="宋体"/>
        <family val="0"/>
      </rPr>
      <t>屋顶分布式光伏发电项目</t>
    </r>
  </si>
  <si>
    <t>邮政银行两湖天下支行</t>
  </si>
  <si>
    <t>叶序纯</t>
  </si>
  <si>
    <t>6217995200277901200</t>
  </si>
  <si>
    <t>叶序纯
13507234859</t>
  </si>
  <si>
    <t>陈正强大冶市金湖办事处13.23屋顶分布式光伏发电项目</t>
  </si>
  <si>
    <t>邮政储蓄银行大冶马叫支行</t>
  </si>
  <si>
    <t>陈正强</t>
  </si>
  <si>
    <t>6221885200137763779</t>
  </si>
  <si>
    <t>陈正强15172112508</t>
  </si>
  <si>
    <t>马哲祖大冶市大箕铺镇10KW屋顶分布式光伏发电项目</t>
  </si>
  <si>
    <t>马哲祖</t>
  </si>
  <si>
    <t>6217995200292696199</t>
  </si>
  <si>
    <t>马哲祖
13971769653</t>
  </si>
  <si>
    <t>纪宏才大冶市灵乡镇10KW屋顶分布式光伏发电项目</t>
  </si>
  <si>
    <t>邮政储蓄银行灵乡支行</t>
  </si>
  <si>
    <t>纪宏才</t>
  </si>
  <si>
    <t>605221009260020461</t>
  </si>
  <si>
    <t>纪志方
13715250105</t>
  </si>
  <si>
    <t>纪青松大冶市罗桥街道办事处60.75KW屋顶分布式光伏发电项目</t>
  </si>
  <si>
    <t>邮政储蓄大冶市东风路支行</t>
  </si>
  <si>
    <t>纪青松</t>
  </si>
  <si>
    <t>6217995200051600036</t>
  </si>
  <si>
    <t>纪青松18995782433</t>
  </si>
  <si>
    <t>谢强大冶市罗家桥街道办事处20.16KW屋顶分布式光伏发电项目</t>
  </si>
  <si>
    <t>邮政储蓄大冶市罗桥营业所</t>
  </si>
  <si>
    <t>谢强</t>
  </si>
  <si>
    <t>6217995200295829698</t>
  </si>
  <si>
    <t>谢强13092787009</t>
  </si>
  <si>
    <t>张绚峰大冶市东风路办事处40KW屋顶分布式光伏发电项目</t>
  </si>
  <si>
    <t>张绚峰</t>
  </si>
  <si>
    <t>6221885200177960111</t>
  </si>
  <si>
    <t>张绚峰13971758215</t>
  </si>
  <si>
    <t>冯加响大冶市东风路街道办事处30KW屋顶分布式光伏发电项目</t>
  </si>
  <si>
    <t>邮政储蓄大冶东风路支行</t>
  </si>
  <si>
    <t>冯加响</t>
  </si>
  <si>
    <t>6217985200002695707</t>
  </si>
  <si>
    <t>冯加响15327888311</t>
  </si>
  <si>
    <t>华真旺大冶市罗家桥办事处10.8KW屋顶分布式光伏发电项目</t>
  </si>
  <si>
    <t>邮政储蓄大冶市黄狮海营业所</t>
  </si>
  <si>
    <t>华真旺</t>
  </si>
  <si>
    <t>6217995200031233486</t>
  </si>
  <si>
    <t>华真旺13995981964</t>
  </si>
  <si>
    <t>谢先金大冶市罗家桥办事处10KW屋顶分布式光伏发电项目</t>
  </si>
  <si>
    <t>谢先金</t>
  </si>
  <si>
    <t>6217975200018073362</t>
  </si>
  <si>
    <t>谢先金13092787009</t>
  </si>
  <si>
    <t>吴永湖大冶市罗家桥街道办事处5.4KW屋顶分布式光伏发电项目</t>
  </si>
  <si>
    <t>吴永湖</t>
  </si>
  <si>
    <t>6217995200284463848</t>
  </si>
  <si>
    <t>吴永湖15387231633</t>
  </si>
  <si>
    <t>王春英大冶市茗山乡10.08KW屋顶分布式光伏发电项目</t>
  </si>
  <si>
    <t>邮政储蓄大冶市茗山营业所</t>
  </si>
  <si>
    <t>王春英</t>
  </si>
  <si>
    <t>6217995200111322217</t>
  </si>
  <si>
    <t>王春英15971530517</t>
  </si>
  <si>
    <t>唐满心大冶市东风路街道办事处10KW屋顶分布式光伏发电项目</t>
  </si>
  <si>
    <t>唐满心</t>
  </si>
  <si>
    <t>6217995200284620918</t>
  </si>
  <si>
    <t>唐满心13972773189</t>
  </si>
  <si>
    <t>江海艳大冶市罗家桥办事处22KW屋顶分布式光伏发电项目</t>
  </si>
  <si>
    <t>江海艳</t>
  </si>
  <si>
    <t>6217995200284842181</t>
  </si>
  <si>
    <t>江海艳13597718184</t>
  </si>
  <si>
    <t>黄树义大冶市罗家桥办事处20KW屋顶分布式光伏发电项目</t>
  </si>
  <si>
    <t>邮政储蓄大冶市怡景营业所</t>
  </si>
  <si>
    <t>黄树义</t>
  </si>
  <si>
    <t>6217995200284830988</t>
  </si>
  <si>
    <t>黄树义13986579162</t>
  </si>
  <si>
    <t>陈援大冶市陈贵镇5.4KW屋顶分布式光伏发电项目</t>
  </si>
  <si>
    <t>陈援</t>
  </si>
  <si>
    <t>6217995200194432396</t>
  </si>
  <si>
    <t>陈援15897791689</t>
  </si>
  <si>
    <t>姜金宝大冶市陈贵镇5.4KW屋顶分布式光伏发电项目</t>
  </si>
  <si>
    <t>姜金宝</t>
  </si>
  <si>
    <t>6221805200003459293</t>
  </si>
  <si>
    <t>姜金宝13707231481</t>
  </si>
  <si>
    <t>伍开港大冶市陈贵镇5.2KW屋顶分布式光伏发电项目</t>
  </si>
  <si>
    <t>邮政储蓄大冶市陈贵营业所</t>
  </si>
  <si>
    <t>伍开港</t>
  </si>
  <si>
    <t>6217995200295907569</t>
  </si>
  <si>
    <t>伍开港13886491180</t>
  </si>
  <si>
    <t>江轲大冶市陈贵镇5.4KW屋顶分布式光伏发电项目</t>
  </si>
  <si>
    <t>江轲</t>
  </si>
  <si>
    <t>6217995200284836712</t>
  </si>
  <si>
    <t>江轲13797783008</t>
  </si>
  <si>
    <t>陈浩大冶市陈贵镇5.2KW屋顶分布式光伏发电项目</t>
  </si>
  <si>
    <t>陈浩</t>
  </si>
  <si>
    <t>6217985200000297340</t>
  </si>
  <si>
    <t>陈浩13597683889</t>
  </si>
  <si>
    <t>黄细梅大冶市46KW屋顶分布式光伏发电项目</t>
  </si>
  <si>
    <t>黄细梅</t>
  </si>
  <si>
    <t>6217995200205674168</t>
  </si>
  <si>
    <t>黄细梅
18607235348</t>
  </si>
  <si>
    <t>柯友亮个人5.1KWp分布式光伏电站</t>
  </si>
  <si>
    <t>柯友亮</t>
  </si>
  <si>
    <t>6232185200005549700</t>
  </si>
  <si>
    <t>柯友亮13545537654</t>
  </si>
  <si>
    <t>冯光送大冶市东风路办事处30KW屋顶分布式光伏发电项目</t>
  </si>
  <si>
    <t>冯光送</t>
  </si>
  <si>
    <t>6217995200284681407</t>
  </si>
  <si>
    <t>冯光送13886484100</t>
  </si>
  <si>
    <t>金先鹏大冶市东风路街道办事处14.3KW屋顶分布式光伏发电项目</t>
  </si>
  <si>
    <t>金先鹏</t>
  </si>
  <si>
    <t>6217995200267191473</t>
  </si>
  <si>
    <t>金先鹏13339907587</t>
  </si>
  <si>
    <t>华绍毕大冶市罗家桥14.04KW屋顶分布式光伏发电项目</t>
  </si>
  <si>
    <t>华绍毕</t>
  </si>
  <si>
    <t>6217995200284830905</t>
  </si>
  <si>
    <t>华绍毕13886451355</t>
  </si>
  <si>
    <t>郑真祥大冶市罗家桥5.2KW屋顶分布式光伏发电项目</t>
  </si>
  <si>
    <t>郑真祥</t>
  </si>
  <si>
    <t>6217995200031272856</t>
  </si>
  <si>
    <t>郑真祥13872055865</t>
  </si>
  <si>
    <t>张绚峰个人5.1KWp分布式光伏电站</t>
  </si>
  <si>
    <t>张宏林个人5.1KWp分布式光伏电站</t>
  </si>
  <si>
    <t>邮政储蓄大冶市铜录山营业所</t>
  </si>
  <si>
    <t>张宏林</t>
  </si>
  <si>
    <t>6217995200183773248</t>
  </si>
  <si>
    <t>张宏林13197013969</t>
  </si>
  <si>
    <t>张绍端个人5.2KWp分布式光伏电站</t>
  </si>
  <si>
    <t>张绍端</t>
  </si>
  <si>
    <t>6217995200284830889</t>
  </si>
  <si>
    <t>张绍端
13995951892</t>
  </si>
  <si>
    <t>但早新大冶市茗山乡5.4KW屋顶分布式光伏发电项目</t>
  </si>
  <si>
    <t>但早新</t>
  </si>
  <si>
    <t>6217995200142314258</t>
  </si>
  <si>
    <t>但早新13177315707</t>
  </si>
  <si>
    <t>刘合建大冶市金湖办事处个人5KW屋顶分布式光伏发电项目</t>
  </si>
  <si>
    <t>刘合建</t>
  </si>
  <si>
    <t>6217995200205702472</t>
  </si>
  <si>
    <t>刘合建13972764168</t>
  </si>
  <si>
    <t>柯美华大冶市罗家桥办事处12.42KW屋顶分布式光伏发电项目</t>
  </si>
  <si>
    <t>邮政储蓄大冶市万和营业所</t>
  </si>
  <si>
    <t>柯美华</t>
  </si>
  <si>
    <t>6217995200227815260</t>
  </si>
  <si>
    <t>柯美华13581289364</t>
  </si>
  <si>
    <t>盛益民大冶市东岳路办事处10KW屋顶分布式光伏发电项目</t>
  </si>
  <si>
    <t>盛益民</t>
  </si>
  <si>
    <t>6217995200118496642</t>
  </si>
  <si>
    <t>盛益民13349822517</t>
  </si>
  <si>
    <t>秦本强个人9.945KWp分布式光伏电站</t>
  </si>
  <si>
    <t>秦本强</t>
  </si>
  <si>
    <t>6217995200078494462</t>
  </si>
  <si>
    <t>秦本强13545552279</t>
  </si>
  <si>
    <t>张友刚大冶市东岳路办事处10.5KW屋顶分布式光伏发电项目</t>
  </si>
  <si>
    <t>邮政储蓄阳新县韦源口营业所</t>
  </si>
  <si>
    <t>张友刚</t>
  </si>
  <si>
    <t>6217995200284725337</t>
  </si>
  <si>
    <t>张友刚13597687911</t>
  </si>
  <si>
    <t>吕志强大冶市金湖街道办办事处7.7KW屋顶分布式光伏发电项目</t>
  </si>
  <si>
    <t>吕志强</t>
  </si>
  <si>
    <t>6217995200013276131</t>
  </si>
  <si>
    <t>吕志强13872129159/13339901571</t>
  </si>
  <si>
    <t>黄开国大冶市东风路5.4KW屋顶分布式光伏发电项目</t>
  </si>
  <si>
    <t>黄开国</t>
  </si>
  <si>
    <t>6221805200003459269</t>
  </si>
  <si>
    <t>黄开国13986583983</t>
  </si>
  <si>
    <t>李勇大冶市殷祖镇10KW屋顶分布式光伏发电项目</t>
  </si>
  <si>
    <t>邮政储蓄大冶市湛月营业所</t>
  </si>
  <si>
    <t>李勇</t>
  </si>
  <si>
    <t>6217985200000301548</t>
  </si>
  <si>
    <t>李勇
18071246466</t>
  </si>
  <si>
    <t>吕鉴迁大冶市大箕铺镇5.4KW屋顶分布式光伏发电项目</t>
  </si>
  <si>
    <t>邮政储蓄大冶市大箕铺营业所</t>
  </si>
  <si>
    <t>吕鉴迁</t>
  </si>
  <si>
    <t>6221885200082504723</t>
  </si>
  <si>
    <t>吕鉴迁13507239533</t>
  </si>
  <si>
    <t>熊定顺大冶市东岳路办事处5.4KW屋顶分布式光伏发电项目</t>
  </si>
  <si>
    <t>熊定顺</t>
  </si>
  <si>
    <t>6217995200284621148</t>
  </si>
  <si>
    <t>熊定顺18986584296</t>
  </si>
  <si>
    <t>朱莉华大冶市东岳路8.1KW屋顶分布式光伏发电项目</t>
  </si>
  <si>
    <t>朱莉华</t>
  </si>
  <si>
    <t>6217995200205654921</t>
  </si>
  <si>
    <t>朱莉华13872053508</t>
  </si>
  <si>
    <t>吕鉴财大冶市大箕铺镇3.24KW屋顶分布式光伏发电项目</t>
  </si>
  <si>
    <t>吕鉴财</t>
  </si>
  <si>
    <t>6221885200218748871</t>
  </si>
  <si>
    <t>吕鉴财15871183383</t>
  </si>
  <si>
    <t>洪建国大冶市东风路10.4KW屋顶分布式光伏发电项目</t>
  </si>
  <si>
    <t>洪建国</t>
  </si>
  <si>
    <t>6217995200085178926</t>
  </si>
  <si>
    <t>洪建国13872125126</t>
  </si>
  <si>
    <t>余光明大冶市金湖街道办事处15KW屋顶分布式光伏发电项目</t>
  </si>
  <si>
    <t>余光明</t>
  </si>
  <si>
    <t>6217995200284557953</t>
  </si>
  <si>
    <t>余光明
18986585081</t>
  </si>
  <si>
    <t>尹金莲大冶市大箕铺镇20KW屋顶分布式光伏发电项目</t>
  </si>
  <si>
    <t>尹金莲</t>
  </si>
  <si>
    <t>6217995200142179453</t>
  </si>
  <si>
    <t>尹金莲18986587857</t>
  </si>
  <si>
    <t>石义银大冶市大箕铺镇5.5KW屋顶分布式光伏发电项目</t>
  </si>
  <si>
    <t>石义银</t>
  </si>
  <si>
    <t>6215995200007348833</t>
  </si>
  <si>
    <t>石义银
15897798726</t>
  </si>
  <si>
    <t>吕鉴旺大冶市大箕铺镇5.4KW屋顶分布式光伏发电项目</t>
  </si>
  <si>
    <t>吕鉴旺</t>
  </si>
  <si>
    <t>6217995200277857543</t>
  </si>
  <si>
    <t>吕鉴旺15826969797</t>
  </si>
  <si>
    <t>邹定平大冶市大箕铺镇23.65KW屋顶分布式光伏发电项目</t>
  </si>
  <si>
    <t>邹定平</t>
  </si>
  <si>
    <t>6221885200219241256</t>
  </si>
  <si>
    <t>邹定平13872062563</t>
  </si>
  <si>
    <t>余秋菊大冶市还地桥21.995KW屋顶分布式光伏发电项目</t>
  </si>
  <si>
    <t>邮政储蓄黄石市分行</t>
  </si>
  <si>
    <t>余秋菊</t>
  </si>
  <si>
    <t>6217995200277914781</t>
  </si>
  <si>
    <t>余秋菊15871172977</t>
  </si>
  <si>
    <t>田训池大冶市还地桥镇15KW屋顶分布式光伏发电项目</t>
  </si>
  <si>
    <t>田训池</t>
  </si>
  <si>
    <t>6217995200284842801</t>
  </si>
  <si>
    <t>田训池
15971516455</t>
  </si>
  <si>
    <t>左闻波大冶市茗山乡5.4KW屋顶分布式光伏发电项目</t>
  </si>
  <si>
    <t>邮政储蓄大冶市马叫营业所</t>
  </si>
  <si>
    <t>左闻波</t>
  </si>
  <si>
    <t>6217995200284828982</t>
  </si>
  <si>
    <t>左闻波13597655484</t>
  </si>
  <si>
    <t>张嘉庆大冶市金山店镇10KW屋顶分布式光伏发电项目</t>
  </si>
  <si>
    <t>邮政储蓄厦门同安区支行</t>
  </si>
  <si>
    <t>张嘉庆</t>
  </si>
  <si>
    <t>6221803930000277981</t>
  </si>
  <si>
    <t>张嘉庆13779929571</t>
  </si>
  <si>
    <t>张华伟大冶市金山店镇5.4KW屋顶分布式光伏发电项目</t>
  </si>
  <si>
    <t>邮政储蓄大冶市金山店镇营业所</t>
  </si>
  <si>
    <t>张华伟</t>
  </si>
  <si>
    <t>6215995200004106622</t>
  </si>
  <si>
    <t>张华伟13339929457</t>
  </si>
  <si>
    <t>柯丽红大冶市金湖办事处9.1KW屋顶分布式光伏发电项目</t>
  </si>
  <si>
    <t>邮政储蓄银行大冶市黄狮海支行</t>
  </si>
  <si>
    <t>柯丽红</t>
  </si>
  <si>
    <t>6217995200085182258</t>
  </si>
  <si>
    <t>柯丽红17762968033</t>
  </si>
  <si>
    <t>黄青法大冶市金山店镇40.5KW屋顶分布式光伏发电项目</t>
  </si>
  <si>
    <t>黄青法</t>
  </si>
  <si>
    <t>6217995200231286094</t>
  </si>
  <si>
    <t>黄青法13597675558</t>
  </si>
  <si>
    <t>罗全星大冶市金山店镇5.2KW屋顶分布式光伏发电项目</t>
  </si>
  <si>
    <t>罗全星</t>
  </si>
  <si>
    <t>6217985200000298181</t>
  </si>
  <si>
    <t>罗全星18672000966</t>
  </si>
  <si>
    <t>肖龙群大冶市金山店镇10.2KW屋顶分布式光伏发电项目</t>
  </si>
  <si>
    <t>邮政储蓄金山店镇营业所</t>
  </si>
  <si>
    <t>肖龙群</t>
  </si>
  <si>
    <t>9551005220000180895</t>
  </si>
  <si>
    <t>肖龙群13177331621</t>
  </si>
  <si>
    <t>刘本灿大冶市罗家桥办事处25KW屋顶分布式光伏发电项目</t>
  </si>
  <si>
    <t>刘本灿</t>
  </si>
  <si>
    <t>6221805200012092234</t>
  </si>
  <si>
    <t>刘本灿
13469940250</t>
  </si>
  <si>
    <t>刘进大冶市罗家桥街道办事处35KW屋顶分布式光伏发电项目</t>
  </si>
  <si>
    <t>邮政储蓄黄石市沈家营支行</t>
  </si>
  <si>
    <t>刘进</t>
  </si>
  <si>
    <t>6217995200271859776</t>
  </si>
  <si>
    <t>刘进
13872057205</t>
  </si>
  <si>
    <t>殷志霞大冶市殷祖镇15KW屋顶分布式光伏发电项目</t>
  </si>
  <si>
    <t>邮政储蓄大冶市殷祖镇营业所</t>
  </si>
  <si>
    <t>殷志霞</t>
  </si>
  <si>
    <t>6217995200100436788</t>
  </si>
  <si>
    <t>殷志霞
13995980038</t>
  </si>
  <si>
    <t>冯光胜大冶市东风路街道办事处20KW屋顶分布式光伏发电项目</t>
  </si>
  <si>
    <t>冯光胜</t>
  </si>
  <si>
    <t>6221885200112459203</t>
  </si>
  <si>
    <t>冯光胜
13872120933</t>
  </si>
  <si>
    <t>罗天水大冶市罗家桥办事处13KW屋顶分布式光伏发电项目</t>
  </si>
  <si>
    <t>罗天水</t>
  </si>
  <si>
    <t>6217995200286966541</t>
  </si>
  <si>
    <t>罗天水
13877912866</t>
  </si>
  <si>
    <t>张细萍大冶市东风路街道办事处14.3KW屋顶分布式光伏发电项目</t>
  </si>
  <si>
    <t>张细萍</t>
  </si>
  <si>
    <t>6217995200284830947</t>
  </si>
  <si>
    <t>张细萍13339907587</t>
  </si>
  <si>
    <t>曹云霞大冶市11KW屋顶分布式光伏发电项目</t>
  </si>
  <si>
    <t>曹云霞</t>
  </si>
  <si>
    <t>6221505200023525837</t>
  </si>
  <si>
    <t>曹云霞
15871219887</t>
  </si>
  <si>
    <t>洪建国大冶市东风路6.6KW屋顶分布式光伏发电项目2</t>
  </si>
  <si>
    <t>秦伟大冶市大箕铺镇19.25KW屋顶分布式光伏发电项目</t>
  </si>
  <si>
    <t>秦伟</t>
  </si>
  <si>
    <t>6221805200016747288</t>
  </si>
  <si>
    <t>秦伟
15172000553</t>
  </si>
  <si>
    <t>柯立金大冶市金湖办事处9.52KW屋顶分布式光伏发电项目</t>
  </si>
  <si>
    <t>柯立金</t>
  </si>
  <si>
    <t>6217995200267148408</t>
  </si>
  <si>
    <t>柯立金18327806301</t>
  </si>
  <si>
    <t>石景元大冶市金湖办事处15.3KW屋顶分布式光伏发电项目</t>
  </si>
  <si>
    <t>石景元</t>
  </si>
  <si>
    <t>6236985200001014546</t>
  </si>
  <si>
    <t>石景元13597715213</t>
  </si>
  <si>
    <t>华志诚大冶市金湖办事处9.56KW屋顶分布式光伏发电项目</t>
  </si>
  <si>
    <t>华志诚</t>
  </si>
  <si>
    <t>6217995200085216551</t>
  </si>
  <si>
    <t>华志诚13872112838</t>
  </si>
  <si>
    <t>左可夏大冶市金湖办事处10.0KW屋顶分布式光伏发电项目</t>
  </si>
  <si>
    <t>左可夏</t>
  </si>
  <si>
    <t>6221885200204313292</t>
  </si>
  <si>
    <t>左可夏18162931345</t>
  </si>
  <si>
    <t>陈敬威大冶市金湖办事处19.72KW屋顶分布式光伏发电项目</t>
  </si>
  <si>
    <t>陈敬威</t>
  </si>
  <si>
    <t>6217995200042791860</t>
  </si>
  <si>
    <t>陈敬威18972797193</t>
  </si>
  <si>
    <t>李文亮大冶市金湖办事处13.65KW屋顶分布式光伏发电项目</t>
  </si>
  <si>
    <t>李文亮</t>
  </si>
  <si>
    <t>6217995200205701565</t>
  </si>
  <si>
    <t>李文亮13995979375</t>
  </si>
  <si>
    <t>柯中兰大冶市金湖办事处9.56KW屋顶分布式光伏发电项目</t>
  </si>
  <si>
    <t>柯中兰</t>
  </si>
  <si>
    <t>6217995200286935074</t>
  </si>
  <si>
    <t>柯中兰18671415078</t>
  </si>
  <si>
    <t>冯玉喜大冶市金湖办事处13.26KW屋顶分布式光伏发电项目</t>
  </si>
  <si>
    <t>冯玉喜</t>
  </si>
  <si>
    <t>6217995200286968521</t>
  </si>
  <si>
    <t>冯玉喜13545498611</t>
  </si>
  <si>
    <t>石代秒大冶市金湖办事处11.22KW屋顶分布式光伏发电项目</t>
  </si>
  <si>
    <t>邮政储蓄银行大冶市马叫营业所</t>
  </si>
  <si>
    <t>石代秒</t>
  </si>
  <si>
    <t xml:space="preserve">605221015200051611 </t>
  </si>
  <si>
    <t>石代秒15972371874</t>
  </si>
  <si>
    <t>石军朋大冶市金湖办事处15.64KW屋顶分布式光伏发电项目</t>
  </si>
  <si>
    <t>石军朋</t>
  </si>
  <si>
    <t>6221805200024333972</t>
  </si>
  <si>
    <t>石军朋13545527460</t>
  </si>
  <si>
    <t>柯财平大冶市金湖办事处9.52KW屋顶分布式光伏发电项目</t>
  </si>
  <si>
    <t>柯财平</t>
  </si>
  <si>
    <t>605221002201118679</t>
  </si>
  <si>
    <t>柯财平13597683362</t>
  </si>
  <si>
    <t>黄再兴大冶市还地桥镇5.01KW屋顶分布式光伏发电项目</t>
  </si>
  <si>
    <t>邮政储蓄银行还地桥支行</t>
  </si>
  <si>
    <t>黄再兴</t>
  </si>
  <si>
    <t>6217995200215741346</t>
  </si>
  <si>
    <t>黄再兴13617214320</t>
  </si>
  <si>
    <t>曹庭敏大冶市大箕铺镇8.16KW屋顶分布式光伏发电项目</t>
  </si>
  <si>
    <t>邮政储蓄银行大冶市百代银座分行</t>
  </si>
  <si>
    <t>曹庭敏</t>
  </si>
  <si>
    <t>6221805200016750555</t>
  </si>
  <si>
    <t>曹庭敏18086307192</t>
  </si>
  <si>
    <t>曹茂军大冶市金湖办事处12.74KW屋顶分布式光伏发电项目</t>
  </si>
  <si>
    <t>邮政储蓄银行大冶市大箕铺镇支行</t>
  </si>
  <si>
    <t>曹茂军</t>
  </si>
  <si>
    <t>6221805200005608707</t>
  </si>
  <si>
    <t>曹茂军18086307146</t>
  </si>
  <si>
    <t>柯凌晨大冶市金湖办事处10.01KW屋顶分布式光伏发电项目</t>
  </si>
  <si>
    <t>柯凌晨</t>
  </si>
  <si>
    <t>6217995200267060033</t>
  </si>
  <si>
    <t>柯凌晨13339905273</t>
  </si>
  <si>
    <t>陈景胜大冶市金湖办事处19.99KW屋顶分布式光伏发电项目</t>
  </si>
  <si>
    <t>陈景胜</t>
  </si>
  <si>
    <t>605221015200034628</t>
  </si>
  <si>
    <t>陈景胜18986598865</t>
  </si>
  <si>
    <t>刘国安大冶市金湖办事处个人20KW屋顶分布式光伏发电项目</t>
  </si>
  <si>
    <t>刘国安</t>
  </si>
  <si>
    <t>6221885200218750539</t>
  </si>
  <si>
    <t>刘国安
13972769306</t>
  </si>
  <si>
    <t>刘鑫波大冶市金湖办事处个人5KW屋顶分布式光伏发电项目</t>
  </si>
  <si>
    <t>刘鑫波</t>
  </si>
  <si>
    <t>6217995200270082560</t>
  </si>
  <si>
    <t>刘鑫波13545510820</t>
  </si>
  <si>
    <t>戴秋良大冶市金湖街办15kW屋顶分布式光伏发电项目</t>
  </si>
  <si>
    <t>邮政银行金湖支行</t>
  </si>
  <si>
    <t>戴秋良</t>
  </si>
  <si>
    <t>6217995200267583059</t>
  </si>
  <si>
    <t>戴秋良
13971774060</t>
  </si>
  <si>
    <t>毛高中大冶市金湖办事处5kW屋顶分布式光伏发电项目</t>
  </si>
  <si>
    <t>毛高中</t>
  </si>
  <si>
    <t>6217985200004254826</t>
  </si>
  <si>
    <t>毛高中
13507231945</t>
  </si>
  <si>
    <t>黄旺才大冶市还地桥镇12kW屋顶分布式光伏发电项目</t>
  </si>
  <si>
    <t>邮政银行还地桥支行</t>
  </si>
  <si>
    <t>黄旺才</t>
  </si>
  <si>
    <t>6217995200042892056</t>
  </si>
  <si>
    <t>黄旺才
13899346620</t>
  </si>
  <si>
    <t>张咏心大冶市还地桥镇13.65KW屋顶分布式光伏发电项目</t>
  </si>
  <si>
    <t>张咏心</t>
  </si>
  <si>
    <t>6217995200267146501</t>
  </si>
  <si>
    <t>张咏心13597686120</t>
  </si>
  <si>
    <t>黄向宇大冶市还地桥镇10.92KW屋顶分布式光伏发电项目</t>
  </si>
  <si>
    <t>黄向宇</t>
  </si>
  <si>
    <t>6221885200218969444</t>
  </si>
  <si>
    <t>黄向宇15997107741</t>
  </si>
  <si>
    <t>黄元香大冶市还地桥镇20.48KW屋顶分布式光伏发电项目</t>
  </si>
  <si>
    <t>黄元香</t>
  </si>
  <si>
    <t>605221002201227618</t>
  </si>
  <si>
    <t>黄元香13092761286</t>
  </si>
  <si>
    <t>柯常咏大冶市还地桥镇12.74KW屋顶分布式光伏发电项目</t>
  </si>
  <si>
    <t>柯常咏</t>
  </si>
  <si>
    <t>6221505200010736694</t>
  </si>
  <si>
    <t>柯常咏13597705912</t>
  </si>
  <si>
    <t>柯高祥大冶市还地桥镇9.1KW屋顶分布式光伏发电项目</t>
  </si>
  <si>
    <t>柯高祥</t>
  </si>
  <si>
    <t>6217995200292645311</t>
  </si>
  <si>
    <t>柯高祥13972797963</t>
  </si>
  <si>
    <t>柯胜祥大冶市还地桥镇12.74KW屋顶分布式光伏发电项目</t>
  </si>
  <si>
    <t>柯胜祥</t>
  </si>
  <si>
    <t>6221505200020233898</t>
  </si>
  <si>
    <t>柯胜祥13597651470</t>
  </si>
  <si>
    <t>周胜红大冶市还地桥镇9.1KW屋顶分布式光伏发电项目</t>
  </si>
  <si>
    <t>周胜红</t>
  </si>
  <si>
    <t>6217995200100352621</t>
  </si>
  <si>
    <t>周胜红15549729006</t>
  </si>
  <si>
    <t>周思琴大冶市罗家桥办事处9.1KW屋顶分布式光伏发电项目</t>
  </si>
  <si>
    <t>周思琴</t>
  </si>
  <si>
    <t>6217995200305436310</t>
  </si>
  <si>
    <t>周思琴17807135647</t>
  </si>
  <si>
    <t>柯得升大冶市还地桥9.1KW屋顶分布式光伏发电项目</t>
  </si>
  <si>
    <t>6217995200284681217</t>
  </si>
  <si>
    <t>柯得升13872114606</t>
  </si>
  <si>
    <t>尹开明大冶市还地桥镇5kW屋顶分布式光伏发电项目</t>
  </si>
  <si>
    <t>尹开明</t>
  </si>
  <si>
    <t>6217995200284827356</t>
  </si>
  <si>
    <t>尹开明
18571086309</t>
  </si>
  <si>
    <t>肖仁香大冶市还地桥镇6kW屋顶分布式光伏发电项目</t>
  </si>
  <si>
    <t>肖仁香</t>
  </si>
  <si>
    <t>6217995200305436443</t>
  </si>
  <si>
    <t>肖仁香17371406715</t>
  </si>
  <si>
    <t>黄幼虫大冶市还地桥镇9.6KW屋顶分布式光伏发电项目</t>
  </si>
  <si>
    <t>黄幼虫</t>
  </si>
  <si>
    <t>6217995200277906241</t>
  </si>
  <si>
    <t>黄幼虫13580806102</t>
  </si>
  <si>
    <t>黄细军大冶市罗家桥办事处9.1KW屋顶分布式光伏发电项目</t>
  </si>
  <si>
    <t>黄细军</t>
  </si>
  <si>
    <t>6217995200031293571</t>
  </si>
  <si>
    <t>黄细军13986604385</t>
  </si>
  <si>
    <t>黄开国大冶市还地桥镇10kW屋顶分布式光伏发电项目</t>
  </si>
  <si>
    <t>621799520030543693</t>
  </si>
  <si>
    <t>黄开国15971518555</t>
  </si>
  <si>
    <t>柯美阳大冶市茗山乡5kW屋顶分布式光伏发电项目</t>
  </si>
  <si>
    <t>邮政银行茗山支行</t>
  </si>
  <si>
    <t>柯美阳</t>
  </si>
  <si>
    <t>6217995200284848428</t>
  </si>
  <si>
    <t>柯美阳
13397235047</t>
  </si>
  <si>
    <t>汪海安大冶市茗山乡5kW屋顶分布式光伏发电项目</t>
  </si>
  <si>
    <t>汪海安</t>
  </si>
  <si>
    <t>6221885200115832398</t>
  </si>
  <si>
    <t>汪海安
13597718788</t>
  </si>
  <si>
    <t>柯于利大冶市茗山乡5kW屋顶分布式光伏发电项目</t>
  </si>
  <si>
    <t>柯于利</t>
  </si>
  <si>
    <t>6217995200096975229</t>
  </si>
  <si>
    <t>柯于利
13545536488</t>
  </si>
  <si>
    <t>黄志平大冶市茗山乡5KW屋顶分布式光伏发电项目</t>
  </si>
  <si>
    <t>黄志平</t>
  </si>
  <si>
    <t>6217995200277852890</t>
  </si>
  <si>
    <t>黄志平
15771189638</t>
  </si>
  <si>
    <t>许桥大冶市茗山乡10kW屋顶分布式光伏发电项目</t>
  </si>
  <si>
    <t>许桥</t>
  </si>
  <si>
    <t>6217995200277864382</t>
  </si>
  <si>
    <t>许桥
15072028528</t>
  </si>
  <si>
    <t>程滔大冶市茗山乡10kW屋顶分布式光伏发电项目</t>
  </si>
  <si>
    <t>程滔</t>
  </si>
  <si>
    <t>6217995200231284750</t>
  </si>
  <si>
    <t>程滔
15629904390</t>
  </si>
  <si>
    <t>段宏发大冶市茗山乡10kW屋顶分布式光伏发电项目</t>
  </si>
  <si>
    <t>段宏发</t>
  </si>
  <si>
    <t>6221885200197995030</t>
  </si>
  <si>
    <t>段宏发
13237245420</t>
  </si>
  <si>
    <t>余芳兰大冶市茗山乡15KW屋顶分布式光伏发电项目</t>
  </si>
  <si>
    <t>余芳兰</t>
  </si>
  <si>
    <t>6217995200277853070</t>
  </si>
  <si>
    <t>余芳兰
13886486984</t>
  </si>
  <si>
    <t>张军安大冶市茗山乡8kW屋顶分布式光伏发电项目</t>
  </si>
  <si>
    <t>邮政银行黄狮海支行</t>
  </si>
  <si>
    <t>张军安</t>
  </si>
  <si>
    <t>6221885200115843221</t>
  </si>
  <si>
    <t>张军安
13886466242</t>
  </si>
  <si>
    <t>张永安大冶市茗山乡5kW屋顶分布式光伏发电项目</t>
  </si>
  <si>
    <t>张永安</t>
  </si>
  <si>
    <t>6221505200018603185</t>
  </si>
  <si>
    <t>张永安
13597673090</t>
  </si>
  <si>
    <t>张永安大冶市茗山乡10kW屋顶分布式光伏发电项目</t>
  </si>
  <si>
    <t>金先志大冶市茗山乡5kW屋顶分布式光伏发电项目</t>
  </si>
  <si>
    <t>邮政银行陈贵支行</t>
  </si>
  <si>
    <t>金先志</t>
  </si>
  <si>
    <t>6217995200205659383</t>
  </si>
  <si>
    <t>金先志
13597724513</t>
  </si>
  <si>
    <t>汪和平大冶市茗山乡12KW屋顶分布式光伏发电项目</t>
  </si>
  <si>
    <t>汪和平</t>
  </si>
  <si>
    <t>6217995200284410427</t>
  </si>
  <si>
    <t>汪和平
13085202716</t>
  </si>
  <si>
    <t>许细泉大冶市茗山乡10KW屋顶分布式光伏发电项目</t>
  </si>
  <si>
    <t>许细泉</t>
  </si>
  <si>
    <t>6217995200183791232</t>
  </si>
  <si>
    <t>许细泉18971760442</t>
  </si>
  <si>
    <t>吴首阶大冶市陈贵镇10KW屋顶分布式光伏发电项目</t>
  </si>
  <si>
    <t>吴首阶</t>
  </si>
  <si>
    <t>6217975200017961278</t>
  </si>
  <si>
    <t>吴首阶
13297233139</t>
  </si>
  <si>
    <t>黄运柱大冶市陈贵镇5kW屋顶分布式光伏发电项目</t>
  </si>
  <si>
    <t>黄运柱</t>
  </si>
  <si>
    <t>6221885200204153953</t>
  </si>
  <si>
    <t>黄运柱
15307231619</t>
  </si>
  <si>
    <t>陈守良大冶市陈贵镇25KW屋顶分布式光伏发电项目</t>
  </si>
  <si>
    <t>陈守良</t>
  </si>
  <si>
    <t>6217995200267573894</t>
  </si>
  <si>
    <t>陈守良
15307236901</t>
  </si>
  <si>
    <t>薛敦请大冶市陈贵镇5kW屋顶分布式光伏发电项目</t>
  </si>
  <si>
    <t>薛敦清</t>
  </si>
  <si>
    <t>6217995200284836472</t>
  </si>
  <si>
    <t>薛敦清
13034409768</t>
  </si>
  <si>
    <t>黄世甫大冶市金牛镇5KW屋顶分布式光伏发电项目</t>
  </si>
  <si>
    <t>黄世甫</t>
  </si>
  <si>
    <t>6217995200277856339</t>
  </si>
  <si>
    <t>黄世甫
13886487151</t>
  </si>
  <si>
    <t>汤东维大冶市金牛镇10KW屋顶分布式光伏发电项目</t>
  </si>
  <si>
    <t>汤东维</t>
  </si>
  <si>
    <t>6217995200277967276</t>
  </si>
  <si>
    <t>汤东维
18064199779</t>
  </si>
  <si>
    <t>唐国兵大冶市金牛镇8KW屋顶分布式光伏发电项目</t>
  </si>
  <si>
    <t>唐国兵</t>
  </si>
  <si>
    <t>6217995200277898117</t>
  </si>
  <si>
    <t>唐国兵
15972527665</t>
  </si>
  <si>
    <t>王华珠大冶市金牛镇10KW屋顶分布式光伏发电项目</t>
  </si>
  <si>
    <t>中国邮政储蓄银行东路支行</t>
  </si>
  <si>
    <t>王华珠</t>
  </si>
  <si>
    <t>6217995200277967649</t>
  </si>
  <si>
    <t>王华珠13707336649</t>
  </si>
  <si>
    <t>吴礼明大冶市金牛镇10KW屋顶分布式光伏发电项目</t>
  </si>
  <si>
    <t>邮政储蓄银行大冶市金牛支行</t>
  </si>
  <si>
    <t>吴礼明</t>
  </si>
  <si>
    <t>622188520097183257</t>
  </si>
  <si>
    <t>吴礼明18259297977</t>
  </si>
  <si>
    <t>徐德洪大冶市金牛镇10KW屋顶分布式光伏发电项目</t>
  </si>
  <si>
    <t>徐德洪</t>
  </si>
  <si>
    <t>605221016260154700</t>
  </si>
  <si>
    <t>徐德洪
15527873448</t>
  </si>
  <si>
    <t>殷换武大冶市金牛镇5KW屋顶分布式光伏发电项目</t>
  </si>
  <si>
    <t>殷换武</t>
  </si>
  <si>
    <t>6221885200137787638</t>
  </si>
  <si>
    <t>殷换武13476782035</t>
  </si>
  <si>
    <t>袁均林大冶市金牛镇10KW屋顶分布式光伏发电项目</t>
  </si>
  <si>
    <t>袁均林</t>
  </si>
  <si>
    <t>6221505200010786848</t>
  </si>
  <si>
    <t>袁均林
13387105478</t>
  </si>
  <si>
    <t>袁勇杰大冶市金牛镇15KW屋顶分布式光伏发电项目</t>
  </si>
  <si>
    <t>袁勇杰</t>
  </si>
  <si>
    <t>6217995200284841035</t>
  </si>
  <si>
    <t>袁勇杰
13617211167</t>
  </si>
  <si>
    <t>郑正奖大冶市刘仁八镇20KW屋顶分布式光伏发电项目</t>
  </si>
  <si>
    <t>邮政银行刘仁八支行</t>
  </si>
  <si>
    <t>郑正奖</t>
  </si>
  <si>
    <t>6217995200237015794</t>
  </si>
  <si>
    <t>郑正奖
13545535808</t>
  </si>
  <si>
    <t>李松林大冶市保安镇10KW屋顶分布式光伏发电项目</t>
  </si>
  <si>
    <t>李松林</t>
  </si>
  <si>
    <t>6221885200219280999</t>
  </si>
  <si>
    <t>李松林
18171663693</t>
  </si>
  <si>
    <t>张必长大冶市大箕铺镇11KW屋顶分布式光伏发电项目</t>
  </si>
  <si>
    <t>大冶市大箕铺镇邮政银行</t>
  </si>
  <si>
    <t>张必长</t>
  </si>
  <si>
    <t>6217995200104359002</t>
  </si>
  <si>
    <t>张必长13986581496</t>
  </si>
  <si>
    <t>曹祥林大冶市大箕铺镇20KW屋顶分布式光伏发电项目</t>
  </si>
  <si>
    <t>曹祥林</t>
  </si>
  <si>
    <t>6217995200215723765</t>
  </si>
  <si>
    <t>曹祥林
13886474541</t>
  </si>
  <si>
    <t>曹茂乾大冶市大箕铺镇5.5KW屋顶分布式光伏发电项目</t>
  </si>
  <si>
    <t>曹茂乾</t>
  </si>
  <si>
    <t>6217995200064659433</t>
  </si>
  <si>
    <t>曹茂乾
13545492794</t>
  </si>
  <si>
    <t>曹中海大冶市大箕铺镇12.8KW屋顶分布式光伏发电项目</t>
  </si>
  <si>
    <t>曹中海</t>
  </si>
  <si>
    <t>6215995200007458439</t>
  </si>
  <si>
    <t>曹中海
13971778495</t>
  </si>
  <si>
    <t>侯国刚大冶市大箕铺镇32KW屋顶分布式光伏发电项目</t>
  </si>
  <si>
    <t>侯国刚</t>
  </si>
  <si>
    <t>6217995200025117299</t>
  </si>
  <si>
    <t>侯国刚
18934676468</t>
  </si>
  <si>
    <t>石教春大冶市大箕铺镇5KW屋顶分布式光伏发电项目</t>
  </si>
  <si>
    <t>石教春</t>
  </si>
  <si>
    <t>6217995200236994163</t>
  </si>
  <si>
    <t>石教春
13797781159</t>
  </si>
  <si>
    <t>曹群争大冶市大箕铺镇12.8KW屋顶分布式光伏发电项目</t>
  </si>
  <si>
    <t>曹群争</t>
  </si>
  <si>
    <t>6232185200005602483</t>
  </si>
  <si>
    <t>曹群争
13886454387</t>
  </si>
  <si>
    <t>曹中进大冶市大箕铺镇5.5KW屋顶分布式光伏发电项目</t>
  </si>
  <si>
    <t>曹中进</t>
  </si>
  <si>
    <t>6217995200085255153</t>
  </si>
  <si>
    <t>曹中进
18086304390</t>
  </si>
  <si>
    <t>冯斌大冶市大箕铺镇5KW屋顶分布式光伏发电项目</t>
  </si>
  <si>
    <t>冯斌</t>
  </si>
  <si>
    <t>6217995200051542451</t>
  </si>
  <si>
    <t>冯斌
15072079933</t>
  </si>
  <si>
    <t>刘春生大冶市金湖办事处30KW屋顶分布式光伏发电项目</t>
  </si>
  <si>
    <t>刘春生</t>
  </si>
  <si>
    <t>6217985200002690088</t>
  </si>
  <si>
    <t>刘春生
18972809118</t>
  </si>
  <si>
    <t>叶宗权大冶市金湖办事处5KW屋顶分布式光伏发电项目</t>
  </si>
  <si>
    <t>叶宗权</t>
  </si>
  <si>
    <t>6221885200097256715</t>
  </si>
  <si>
    <t>叶宗权
13995971918</t>
  </si>
  <si>
    <t>黄新华大冶市东岳路办事处25KW屋顶分布式光伏发电项目</t>
  </si>
  <si>
    <t>中国邮政储蓄银行大冶支行</t>
  </si>
  <si>
    <t>黄新华</t>
  </si>
  <si>
    <t>6217995200142176368</t>
  </si>
  <si>
    <t>黄新华13872131160</t>
  </si>
  <si>
    <t>石俊东大冶市东岳路办事处10KW屋顶分布式光伏发电项目</t>
  </si>
  <si>
    <t>石俊东</t>
  </si>
  <si>
    <t>6221805200003459343</t>
  </si>
  <si>
    <t>石俊东18672212428</t>
  </si>
  <si>
    <t>石卫东大冶市东岳路办事处11KW屋顶分布式光伏发电项目</t>
  </si>
  <si>
    <t>中国邮政储蓄银行大冶支行黄狮海营业所</t>
  </si>
  <si>
    <t>石卫东</t>
  </si>
  <si>
    <t>6217995200051581541</t>
  </si>
  <si>
    <t>石卫东13872060330</t>
  </si>
  <si>
    <t>石谊生大冶市东岳路办事处10KW屋顶分布式光伏发电项目</t>
  </si>
  <si>
    <t>中国邮政储蓄银行下陆支行</t>
  </si>
  <si>
    <t>石谊生</t>
  </si>
  <si>
    <t>6217995200277892839</t>
  </si>
  <si>
    <t>石谊生13886462288</t>
  </si>
  <si>
    <t>张翠兰大冶市东岳路办事处10KW屋顶分布式光伏发电项目</t>
  </si>
  <si>
    <t>张翠兰</t>
  </si>
  <si>
    <t>605221018260108843</t>
  </si>
  <si>
    <t>张翠兰13507233884</t>
  </si>
  <si>
    <t>石雄大冶市东岳路办事处11KW屋顶分布式光伏发电项目</t>
  </si>
  <si>
    <t>石雄</t>
  </si>
  <si>
    <t>6221885200049950548</t>
  </si>
  <si>
    <t>石雄13597728690</t>
  </si>
  <si>
    <t>石雷大冶市东岳路办事处11KW屋顶分布式光伏发电项目</t>
  </si>
  <si>
    <t>石雷</t>
  </si>
  <si>
    <t>6217995200284833867</t>
  </si>
  <si>
    <t>石雷19807149868</t>
  </si>
  <si>
    <t>石雄大冶市东岳路办事处5.5KW屋顶分布式光伏发电项目2</t>
  </si>
  <si>
    <t>周观典大冶市东岳路办事处10KW屋顶分布式光伏发电项目</t>
  </si>
  <si>
    <t>周观典</t>
  </si>
  <si>
    <t>6217985200004295431</t>
  </si>
  <si>
    <t>周观典13872094859</t>
  </si>
  <si>
    <t>陈治兵大冶市金湖办事处11KW屋顶分布式光伏发电项目</t>
  </si>
  <si>
    <t>中国邮政储蓄银行股份有限公司大冶市马叫营业所</t>
  </si>
  <si>
    <t>陈治兵</t>
  </si>
  <si>
    <t>6217995200227695340</t>
  </si>
  <si>
    <t>陈治兵15897756999</t>
  </si>
  <si>
    <t>鲁敦预大冶市东岳路办事处15KW屋顶分布式光伏发电项目</t>
  </si>
  <si>
    <t>鲁敦预</t>
  </si>
  <si>
    <t>605221019200112151</t>
  </si>
  <si>
    <t>鲁敦预15871211852</t>
  </si>
  <si>
    <t>刘昌松大冶市金湖街办40KW屋顶分布式光伏发电项目</t>
  </si>
  <si>
    <t>邮政储蓄银行大冶市湛月营业所</t>
  </si>
  <si>
    <t>刘昌松</t>
  </si>
  <si>
    <t>6217995200284227532</t>
  </si>
  <si>
    <t>刘昌松
13872075989</t>
  </si>
  <si>
    <t>黄美龙大冶市金湖街办15KW屋顶分布式光伏发电项目</t>
  </si>
  <si>
    <t>黄美龙</t>
  </si>
  <si>
    <t>6217995200284835482</t>
  </si>
  <si>
    <t>黄美龙
19971211385</t>
  </si>
  <si>
    <t>黄三霞大冶市金湖街办40KW屋顶分布式光伏发电项目</t>
  </si>
  <si>
    <t>黄三霞</t>
  </si>
  <si>
    <t>6217995200284683429</t>
  </si>
  <si>
    <t>黄三霞
13339901478</t>
  </si>
  <si>
    <t>成国强大冶市罗家桥办事处9.1KW屋顶分布式光伏发电项目</t>
  </si>
  <si>
    <t>成国强</t>
  </si>
  <si>
    <t>6221885200162843520</t>
  </si>
  <si>
    <t>成国强18171692675</t>
  </si>
  <si>
    <t>黄育德大冶市罗家桥办事处9.1KW屋顶分布式光伏发电项目</t>
  </si>
  <si>
    <t>黄育德</t>
  </si>
  <si>
    <t>6221805200016826124</t>
  </si>
  <si>
    <t>黄育德15871146206</t>
  </si>
  <si>
    <t>张咏甫大冶市金山店镇3.18KW屋顶分布光伏</t>
  </si>
  <si>
    <t>邮政储蓄银行大冶金山店支行</t>
  </si>
  <si>
    <t>张咏甫</t>
  </si>
  <si>
    <t>6215995200001831065</t>
  </si>
  <si>
    <t>周东平13797787658</t>
  </si>
  <si>
    <t>周继军大冶市保安镇10KW屋顶分布光伏</t>
  </si>
  <si>
    <t>邮政储蓄银行保安支行</t>
  </si>
  <si>
    <t>周继军</t>
  </si>
  <si>
    <t>6221805200016683194</t>
  </si>
  <si>
    <t>张建锋大冶市金山店镇5KW屋顶分布式光伏发电项目</t>
  </si>
  <si>
    <t>张建锋</t>
  </si>
  <si>
    <t>6217995200284818256</t>
  </si>
  <si>
    <t>刘立雄大冶市保安镇10KW屋顶分布光伏</t>
  </si>
  <si>
    <t>刘立雄</t>
  </si>
  <si>
    <t>6217995200042659711</t>
  </si>
  <si>
    <t>黄太寅大冶市金山店镇镇5KW屋顶分布光伏</t>
  </si>
  <si>
    <t>黄太寅</t>
  </si>
  <si>
    <t>6217995200277894587</t>
  </si>
  <si>
    <t>王英军大冶市保安镇10KW屋顶分布式光伏发电</t>
  </si>
  <si>
    <t>邮政储蓄银行大冶新冶支行</t>
  </si>
  <si>
    <t>王英军</t>
  </si>
  <si>
    <t>6217985200002696606</t>
  </si>
  <si>
    <t>王英军
13507233855</t>
  </si>
  <si>
    <t>胡兰洲大冶市保安镇10KW屋顶分布光伏</t>
  </si>
  <si>
    <t>中国邮政储蓄保安镇支行</t>
  </si>
  <si>
    <t>胡兰洲</t>
  </si>
  <si>
    <t>6221885200115899447</t>
  </si>
  <si>
    <t>石卫东大冶市保安镇10KW屋顶分布光伏</t>
  </si>
  <si>
    <t>邮政储蓄银行武昌区支行</t>
  </si>
  <si>
    <t>6217995200283707963</t>
  </si>
  <si>
    <t>徐育才大冶市保安镇10.6KW屋顶分布光伏</t>
  </si>
  <si>
    <t>徐育才</t>
  </si>
  <si>
    <t>6217995200271836543</t>
  </si>
  <si>
    <t>程国栋大冶市保安镇10.6KW屋顶分布光伏</t>
  </si>
  <si>
    <t>程国栋</t>
  </si>
  <si>
    <t>6217995200277855455</t>
  </si>
  <si>
    <t>程锐大冶市保安镇10KW屋顶分布式光伏发电项目</t>
  </si>
  <si>
    <t>程锐</t>
  </si>
  <si>
    <t>6217995200277859648</t>
  </si>
  <si>
    <t>卫汉生大冶市茗山乡个人分布式8KW光伏发电项目</t>
  </si>
  <si>
    <t>卫汉生</t>
  </si>
  <si>
    <t>6217995200284856710</t>
  </si>
  <si>
    <t>卫书广
15572984795</t>
  </si>
  <si>
    <t>袁亮亮大冶市陈贵镇3KW屋顶分布式光伏发电项目</t>
  </si>
  <si>
    <t>袁亮亮</t>
  </si>
  <si>
    <t>6217995200284848477</t>
  </si>
  <si>
    <t>袁亮亮
15971518540</t>
  </si>
  <si>
    <t>许明清大冶市茗山乡5KW屋顶分布式光伏发电项目</t>
  </si>
  <si>
    <t>许明清</t>
  </si>
  <si>
    <t>6217995200277852965</t>
  </si>
  <si>
    <t>许明清
13986591110</t>
  </si>
  <si>
    <t>贺国刚灵乡镇10.07KW屋顶分布式光伏发电项目</t>
  </si>
  <si>
    <t>邮政银行大冶灵乡镇营业所</t>
  </si>
  <si>
    <t>贺国刚</t>
  </si>
  <si>
    <t>605221009260084467</t>
  </si>
  <si>
    <t>贺国刚
13147232987</t>
  </si>
  <si>
    <t>东琳五星村大冶市东岳路办事处30.8KW屋顶分布式光伏发电项目</t>
  </si>
  <si>
    <t>邮政银行</t>
  </si>
  <si>
    <t>周贤珍</t>
  </si>
  <si>
    <t>6221885200115844393</t>
  </si>
  <si>
    <t>周贤珍
18108699442</t>
  </si>
  <si>
    <t>胡细中大冶市还地桥镇10.4KW屋顶分布式光伏发电项目</t>
  </si>
  <si>
    <t>胡细中</t>
  </si>
  <si>
    <t>6217995200066691301</t>
  </si>
  <si>
    <t>胡忠瑜
13597611705</t>
  </si>
  <si>
    <t>黄朝坤大冶市保安镇5KW屋顶分布式光伏发电项目</t>
  </si>
  <si>
    <t>黄朝坤</t>
  </si>
  <si>
    <t>6221885200219354422</t>
  </si>
  <si>
    <t>黄朝坤
13872093226</t>
  </si>
  <si>
    <t>石金波大冶市保安镇5KW屋顶分布式光伏发电项目</t>
  </si>
  <si>
    <t>石金波</t>
  </si>
  <si>
    <t>6217995200286918583</t>
  </si>
  <si>
    <t>石金波
13597673188</t>
  </si>
  <si>
    <t>易洪文大冶市保安镇5.4KW屋顶分布式光伏发电项目</t>
  </si>
  <si>
    <t>易洪文</t>
  </si>
  <si>
    <t>6217995200267129648</t>
  </si>
  <si>
    <t>易洪文
8822889</t>
  </si>
  <si>
    <t>汪有班大冶市金山店镇10.3KW屋顶分布式光伏发电项目</t>
  </si>
  <si>
    <t>邮政银行金山店营业所</t>
  </si>
  <si>
    <t>汪有班</t>
  </si>
  <si>
    <t>6217995200085487319</t>
  </si>
  <si>
    <t>黄婵娟大冶市金山店镇9.8KW屋顶分布式光伏发电项目</t>
  </si>
  <si>
    <t>黄婵娟</t>
  </si>
  <si>
    <t>6217995200227730683</t>
  </si>
  <si>
    <t>陈洪兵大冶市金山店镇13.1KW屋顶分布式光伏发电项目</t>
  </si>
  <si>
    <t>邮政银行大冶市金山店营业所</t>
  </si>
  <si>
    <t>陈洪兵</t>
  </si>
  <si>
    <t>6221805200028187721</t>
  </si>
  <si>
    <t>柯国朋大冶市金山店镇13KW屋顶分布式光伏发电项目</t>
  </si>
  <si>
    <t>柯国朋</t>
  </si>
  <si>
    <t>6221805200016765868</t>
  </si>
  <si>
    <t>汪训强大冶市金山店镇19KW屋顶分布式光伏发电项目</t>
  </si>
  <si>
    <t>汪训强</t>
  </si>
  <si>
    <t>6221885200017613169</t>
  </si>
  <si>
    <t>陈世海大冶市金山店镇13.6KW房屋分布式光伏发电项目</t>
  </si>
  <si>
    <t>陈世海</t>
  </si>
  <si>
    <t>6217995200111297112</t>
  </si>
  <si>
    <t>陈冲大冶市金山店镇9.8KW屋顶分布式光伏发电项目</t>
  </si>
  <si>
    <t>陈冲</t>
  </si>
  <si>
    <t>6221805200028187705</t>
  </si>
  <si>
    <t>18610498071</t>
  </si>
  <si>
    <t>杨金林大冶市金山店镇23KW屋顶分布式光伏发电项目</t>
  </si>
  <si>
    <t>邮政银行大冶保安营业所</t>
  </si>
  <si>
    <t>杨金林</t>
  </si>
  <si>
    <t>6217995200013248478</t>
  </si>
  <si>
    <t>石咏心大冶市罗家桥办事处10.9KW屋顶分布式光伏发电项目</t>
  </si>
  <si>
    <t>邮政银行（户主：柯有德）</t>
  </si>
  <si>
    <t>石咏心</t>
  </si>
  <si>
    <t>605221012206596379</t>
  </si>
  <si>
    <t>李清波大冶市金山店镇14.2KW屋顶分布式光伏发电项目</t>
  </si>
  <si>
    <t>李清波</t>
  </si>
  <si>
    <t>6221805200028188018</t>
  </si>
  <si>
    <t>13971778056</t>
  </si>
  <si>
    <t>黄旭平大冶市金山店镇10.9KW屋顶分布式光伏发电项目</t>
  </si>
  <si>
    <t>黄旭平</t>
  </si>
  <si>
    <t>6217995200271835818</t>
  </si>
  <si>
    <t>李正乾大冶市金山店镇9.8KW屋顶分布式光伏发电项目</t>
  </si>
  <si>
    <t>邮政银行大冶市支行</t>
  </si>
  <si>
    <t>李正乾</t>
  </si>
  <si>
    <t>6217995200104252025</t>
  </si>
  <si>
    <t>杨青松大冶市金山店镇9.8KW屋顶分布式光伏发电项目</t>
  </si>
  <si>
    <t>杨青松</t>
  </si>
  <si>
    <t>6217995200110852438</t>
  </si>
  <si>
    <t>汪移发大冶市金山店镇9.8KW屋顶分布式光伏发电项目</t>
  </si>
  <si>
    <t>汪移发</t>
  </si>
  <si>
    <t>6217995200183744439</t>
  </si>
  <si>
    <t>13581289930</t>
  </si>
  <si>
    <t>刘月庭大冶市罗家桥办事处34.65KW屋顶分布式光伏发电项目</t>
  </si>
  <si>
    <t>柯卫兵大冶市罗家桥办事处10.9KW屋顶分布式光伏发电项目</t>
  </si>
  <si>
    <t>柯卫兵</t>
  </si>
  <si>
    <t>6217975200068153221</t>
  </si>
  <si>
    <t>汪云林大冶市金山店镇9.8KW屋顶分布式光伏发电项目</t>
  </si>
  <si>
    <t>汪云林</t>
  </si>
  <si>
    <t>6217995200277924707</t>
  </si>
  <si>
    <t>卫书加大冶市茗山乡12KW屋顶分布式光伏发电项目</t>
  </si>
  <si>
    <t>邮政银行大冶市茗山营业所</t>
  </si>
  <si>
    <t>卫书加</t>
  </si>
  <si>
    <t>6217995200025158749</t>
  </si>
  <si>
    <t>柯可贵大冶市茗山乡10.9KW屋顶分布式光伏发电项目</t>
  </si>
  <si>
    <t>柯可贵</t>
  </si>
  <si>
    <t>6217995200232289808</t>
  </si>
  <si>
    <t>卫书金大冶市茗山乡10.9KW屋顶分布式光伏发电项目</t>
  </si>
  <si>
    <t>卫书金</t>
  </si>
  <si>
    <t>6217995200125352549</t>
  </si>
  <si>
    <t>陈海松大冶市金山店镇10.9KW屋顶分布式光伏发电项目</t>
  </si>
  <si>
    <t>陈海松</t>
  </si>
  <si>
    <t>6217995200183741609</t>
  </si>
  <si>
    <t>张星星大冶市灵乡镇19KW屋顶分布式光伏发电项目</t>
  </si>
  <si>
    <t>张星星</t>
  </si>
  <si>
    <t>6221805200009366302</t>
  </si>
  <si>
    <t>彭风光大冶市茗山乡18.53KW屋顶分布式光伏发电项目</t>
  </si>
  <si>
    <t>彭风光</t>
  </si>
  <si>
    <t>6217975200068077065</t>
  </si>
  <si>
    <t>卫书月大冶市茗山乡12KW屋顶分布式光伏发电项目</t>
  </si>
  <si>
    <t>邮政银行茗山营业厅</t>
  </si>
  <si>
    <t>卫书月</t>
  </si>
  <si>
    <t>6217995200305475813</t>
  </si>
  <si>
    <t>卫发明大冶市茗山乡10.9KW屋顶分布式光伏发电项目</t>
  </si>
  <si>
    <t>卫发明</t>
  </si>
  <si>
    <t>6217995200305475797</t>
  </si>
  <si>
    <t>17353634095</t>
  </si>
  <si>
    <t>张丽平大冶市茗山乡9.8KW屋顶分布式光伏发电项目</t>
  </si>
  <si>
    <t>张丽平</t>
  </si>
  <si>
    <t>6217995200051676960</t>
  </si>
  <si>
    <t>王淑宜大冶市保安镇13.1KW屋顶分布式光伏发电项目</t>
  </si>
  <si>
    <t>王淑宜</t>
  </si>
  <si>
    <t>6217995200215696128</t>
  </si>
  <si>
    <t>黄文雄大冶市金山店镇10.9KW屋顶分布式光伏发电项目</t>
  </si>
  <si>
    <t>黄文雄</t>
  </si>
  <si>
    <t>6221805200016766163</t>
  </si>
  <si>
    <t>陈光耀大冶市金山店镇9.8KW屋顶分布式光伏发电项目</t>
  </si>
  <si>
    <t>陈光耀</t>
  </si>
  <si>
    <t>6221885200219119346</t>
  </si>
  <si>
    <t>李刚国大冶市金山店镇9.8KW屋顶分布式光伏发电项目</t>
  </si>
  <si>
    <t>李刚国</t>
  </si>
  <si>
    <t>6217995200042766219</t>
  </si>
  <si>
    <t>罗兆华大冶市金山店镇11.4KW屋顶分布式光伏发电项目</t>
  </si>
  <si>
    <t>罗兆华</t>
  </si>
  <si>
    <t>6221805200028187697</t>
  </si>
  <si>
    <t>石娟大冶市东岳路办事处11KW屋顶分布式光伏发电项目</t>
  </si>
  <si>
    <t>石娟</t>
  </si>
  <si>
    <t>6221805200034168202</t>
  </si>
  <si>
    <t>宋春大冶市叶家坝33KW屋顶分布式光伏发电项目</t>
  </si>
  <si>
    <t>宋春</t>
  </si>
  <si>
    <t>6221805200012080379</t>
  </si>
  <si>
    <t>郭平大冶市金湖办事处10.9KW屋顶分布式光伏发电项目</t>
  </si>
  <si>
    <t>郭平</t>
  </si>
  <si>
    <t>6216225200006941018</t>
  </si>
  <si>
    <t>13872067799</t>
  </si>
  <si>
    <t>袁六明大冶市金牛镇48KW屋顶分布式光伏发电项目</t>
  </si>
  <si>
    <t>邮政银行湖北工会</t>
  </si>
  <si>
    <t>袁六明</t>
  </si>
  <si>
    <t>6217975200083284654</t>
  </si>
  <si>
    <t>姜丽芳大冶市金牛镇24.5KW屋顶分布式光伏发电项目</t>
  </si>
  <si>
    <t>姜丽芳</t>
  </si>
  <si>
    <t>6217995200241200887</t>
  </si>
  <si>
    <t>18007234499</t>
  </si>
  <si>
    <t>柯昌如大冶市茗山乡16.5KW屋顶分布式光伏发电项目</t>
  </si>
  <si>
    <t>柯昌如</t>
  </si>
  <si>
    <t>6217995200284486963</t>
  </si>
  <si>
    <t>张冲大冶市茗山乡10.9KW屋顶分布式光伏发电项目</t>
  </si>
  <si>
    <t>张冲</t>
  </si>
  <si>
    <t>6221885200115832794</t>
  </si>
  <si>
    <t>罗厚志大冶市殷祖镇25.6KW屋顶分布式光伏发电项目</t>
  </si>
  <si>
    <t>罗厚志</t>
  </si>
  <si>
    <t>6221805200009375998</t>
  </si>
  <si>
    <t>盛祥涛大冶市殷祖镇24KW屋顶分布式光伏发电项目</t>
  </si>
  <si>
    <t>邮政银行大冶市殷祖镇营业所</t>
  </si>
  <si>
    <t>盛祥涛</t>
  </si>
  <si>
    <t>6217995200085262027</t>
  </si>
  <si>
    <t>程全全大冶市殷祖镇16.4KW屋顶分布式光伏发电项目</t>
  </si>
  <si>
    <t>邮政银行大冶市陈贵营业所</t>
  </si>
  <si>
    <t>程全全</t>
  </si>
  <si>
    <t>6221885200097303673</t>
  </si>
  <si>
    <t>江旭芬大冶市陈贵镇8.9KW屋顶分布式光伏发电项目</t>
  </si>
  <si>
    <t>江旭芬</t>
  </si>
  <si>
    <t>6217995200227740179</t>
  </si>
  <si>
    <t>罗海雯大冶市陈贵镇7KW屋顶分布式光伏发电项目</t>
  </si>
  <si>
    <t>罗海雯</t>
  </si>
  <si>
    <t>6217995200125360401</t>
  </si>
  <si>
    <t>陈迪高大冶市陈贵镇10.9KW屋顶分布式光伏发电项目</t>
  </si>
  <si>
    <t>陈迪高</t>
  </si>
  <si>
    <t>6217995200111273956</t>
  </si>
  <si>
    <t>陈浩大冶市陈贵镇7KW屋顶分布式光伏发电项目</t>
  </si>
  <si>
    <t>郭庆亮大冶市金湖办事处22.9KW屋顶分布式光伏发电项目</t>
  </si>
  <si>
    <t>郭庆亮</t>
  </si>
  <si>
    <t>6217995200104368839</t>
  </si>
  <si>
    <t>13972763309</t>
  </si>
  <si>
    <t>尹朋程大冶市东风农场17.5KW屋顶分布式光伏发电项目</t>
  </si>
  <si>
    <t>邮政银行黄金湖营业厅</t>
  </si>
  <si>
    <t>尹朋程</t>
  </si>
  <si>
    <t>6221505200020127967</t>
  </si>
  <si>
    <t>13986427460</t>
  </si>
  <si>
    <t>李卫兵大冶市东风农场17.5KW屋顶分布式光伏发电项目</t>
  </si>
  <si>
    <t>邮政银行大冶市黄金湖营业所</t>
  </si>
  <si>
    <t>李卫兵</t>
  </si>
  <si>
    <t>6217995200100368148</t>
  </si>
  <si>
    <t>陈回香大冶市东风农场10.9KW屋顶分布式光伏发电项目</t>
  </si>
  <si>
    <t>陈回香</t>
  </si>
  <si>
    <t>6217995200305523786</t>
  </si>
  <si>
    <t>董柏林大冶市殷祖镇22.9KW屋顶分布式光伏发电项目</t>
  </si>
  <si>
    <t>邮政银行殷祖营业所</t>
  </si>
  <si>
    <t>董柏林</t>
  </si>
  <si>
    <t>6221885200097277067</t>
  </si>
  <si>
    <t>肖才军大冶市殷祖镇13.1KW屋顶分布式光伏发电项目</t>
  </si>
  <si>
    <t>邮政银行殷祖营业厅</t>
  </si>
  <si>
    <t>肖才军</t>
  </si>
  <si>
    <t>6221885200112245261</t>
  </si>
  <si>
    <t>黄开军大冶市金山店镇13.6KW屋顶分布式光伏发电项目</t>
  </si>
  <si>
    <t>黄开军</t>
  </si>
  <si>
    <t>6221885200219255447</t>
  </si>
  <si>
    <t>13297663222</t>
  </si>
  <si>
    <t>黄月兰大冶市金山店9.8KW屋顶分布式光伏发电项目</t>
  </si>
  <si>
    <t>黄月兰</t>
  </si>
  <si>
    <t>6217995200042659968</t>
  </si>
  <si>
    <t>黄云峰大冶市金山店镇9.8KW屋顶分布式光伏发电项目</t>
  </si>
  <si>
    <t>黄云峰</t>
  </si>
  <si>
    <t>6217995200110838973</t>
  </si>
  <si>
    <t>周芹大冶市金山店镇9.8KW屋顶分布式光伏发电项目</t>
  </si>
  <si>
    <t>邮政银行大冶罗桥营业所</t>
  </si>
  <si>
    <t>周芹</t>
  </si>
  <si>
    <t>6217995200284683999</t>
  </si>
  <si>
    <t>陈世芬大冶市金山店镇20.7KW屋顶分布式光伏发电项目</t>
  </si>
  <si>
    <t>陈世芬</t>
  </si>
  <si>
    <t>621799520066694628</t>
  </si>
  <si>
    <t>李尚胜大冶市金山店镇12KW屋顶分布式光伏发电项目</t>
  </si>
  <si>
    <t>李尚胜</t>
  </si>
  <si>
    <t>6217995200179351496</t>
  </si>
  <si>
    <t>陈子英大冶市金山店镇13KW屋顶分布式光伏发电项目</t>
  </si>
  <si>
    <t>陈子英</t>
  </si>
  <si>
    <t>6217995200085488473</t>
  </si>
  <si>
    <t>陈安钟大冶市金山店镇9.8KW屋顶分布式光伏发电项目</t>
  </si>
  <si>
    <t>陈安钟</t>
  </si>
  <si>
    <t>6217995200111133226</t>
  </si>
  <si>
    <t>18062926689</t>
  </si>
  <si>
    <t>卫朝阳大冶市茗山乡9.8KW屋顶分布式光伏发电项目</t>
  </si>
  <si>
    <t>卫朝阳</t>
  </si>
  <si>
    <t>6217995200051599188</t>
  </si>
  <si>
    <t>余东海大冶市金山店镇10.3KW屋顶分布式光伏发电项目</t>
  </si>
  <si>
    <t>余东海</t>
  </si>
  <si>
    <t>6217995200183730784</t>
  </si>
  <si>
    <t>陈月兰大冶市金山店镇9.8KW屋顶分布式光伏发电项目</t>
  </si>
  <si>
    <t>陈月兰</t>
  </si>
  <si>
    <t>6217975200070412441</t>
  </si>
  <si>
    <t>柯贵宝大冶市金山店镇9.8KW屋顶分布式光伏发电项目</t>
  </si>
  <si>
    <t>柯贵宝</t>
  </si>
  <si>
    <t>6221805200028188059</t>
  </si>
  <si>
    <t>陈前学大冶市金山店镇13.1KW屋顶分布式光伏发电项目</t>
  </si>
  <si>
    <t>陈前学</t>
  </si>
  <si>
    <t>6217995200267627963</t>
  </si>
  <si>
    <t>13545516258</t>
  </si>
  <si>
    <t>张远林大冶市茗山乡9.8KW屋顶分布式光伏发电项目</t>
  </si>
  <si>
    <t>张远林</t>
  </si>
  <si>
    <t>6217995200051576152</t>
  </si>
  <si>
    <t>张友庆大冶市灵乡镇16.4KW屋顶分布式光伏发电项目</t>
  </si>
  <si>
    <t>张友庆</t>
  </si>
  <si>
    <t>6217995200271687805</t>
  </si>
  <si>
    <t>明曙光大冶市灵乡镇16.4KW屋顶分布式光伏发电项目</t>
  </si>
  <si>
    <t>明曙光</t>
  </si>
  <si>
    <t>6217995200111274731</t>
  </si>
  <si>
    <t>陈佺韬大冶市灵乡镇19.6KW屋顶分布式光伏发电项目</t>
  </si>
  <si>
    <t>邮政银行灵乡营业所</t>
  </si>
  <si>
    <t>陈佺韬</t>
  </si>
  <si>
    <t>6221805200016771536</t>
  </si>
  <si>
    <t>黄治国大冶市还地桥镇7.2KW屋顶分布式光伏发电项目</t>
  </si>
  <si>
    <t>金山店邮政银行</t>
  </si>
  <si>
    <t>黄治国</t>
  </si>
  <si>
    <t>6221805200028188976</t>
  </si>
  <si>
    <t>陈雨农大冶市金山店镇10.08KW屋顶分布式光伏发电项目</t>
  </si>
  <si>
    <t>陈雨农</t>
  </si>
  <si>
    <t>605221004200136322</t>
  </si>
  <si>
    <t>陈亚斌大冶市金山店镇42.32KW屋顶分布式光伏发电项目</t>
  </si>
  <si>
    <t>陈亚斌</t>
  </si>
  <si>
    <t>6221805200024348152</t>
  </si>
  <si>
    <t>朱端威大冶市金山店镇38.08KW屋顶分布式光伏发电项目</t>
  </si>
  <si>
    <t>朱端威</t>
  </si>
  <si>
    <t>6221805200028189024</t>
  </si>
  <si>
    <t>朱端威大冶市金山店镇14.72KW屋顶分布式光伏发电项目</t>
  </si>
  <si>
    <t>成秋燕大冶市茗山乡9.8KW屋顶分布式光伏发电项目</t>
  </si>
  <si>
    <t>成秋燕</t>
  </si>
  <si>
    <t>6217996020064077827</t>
  </si>
  <si>
    <t>周东平大冶市保安镇15KW屋顶分布式光伏发电项目</t>
  </si>
  <si>
    <t>周东平</t>
  </si>
  <si>
    <t>627975200035026203</t>
  </si>
  <si>
    <t>胡红艳大冶市20KW屋顶分布式光伏发电项目</t>
  </si>
  <si>
    <t>胡红艳</t>
  </si>
  <si>
    <t>6217995200305474642</t>
  </si>
  <si>
    <t>黄治英大冶市东风路办事处10KW屋顶分布式光伏发电项目</t>
  </si>
  <si>
    <t>邮政储蓄银行</t>
  </si>
  <si>
    <t>黄治英</t>
  </si>
  <si>
    <t>605221021200004903</t>
  </si>
  <si>
    <t>纪福申大冶市陈贵镇11KW屋顶分布式光伏发电项目</t>
  </si>
  <si>
    <t>纪福申</t>
  </si>
  <si>
    <t>6217995200284222822</t>
  </si>
  <si>
    <t>纪福申18671434234</t>
  </si>
  <si>
    <t>徐水中市大冶市金山店镇11KW屋顶分布式光伏发电项目</t>
  </si>
  <si>
    <t>徐水中</t>
  </si>
  <si>
    <t>6221885200097254694</t>
  </si>
  <si>
    <t>徐水中13477736926</t>
  </si>
  <si>
    <t>合计</t>
  </si>
  <si>
    <t xml:space="preserve">    注：1、以上项目基本补贴按0.1元/度计算；2、符合“（1）在黄石境内投资建厂生产光伏组件且投资额在1亿元以上；（2）光伏项目使用黄石本地产品和劳务，按其占项目总投资额比例予以补贴”两个条件之一的，每千瓦时再补贴0.1元。</t>
  </si>
  <si>
    <t>.</t>
  </si>
  <si>
    <t>大冶市2022年太阳能光伏发电补贴明细表（企业）</t>
  </si>
  <si>
    <t>2021年份发电量（千瓦时）</t>
  </si>
  <si>
    <t>开户名称</t>
  </si>
  <si>
    <t>大冶市工会资产经营有限公司70KW屋顶分布式光伏发电项目</t>
  </si>
  <si>
    <t>大冶市工会资产经营有限公司</t>
  </si>
  <si>
    <t>942003010053778889</t>
  </si>
  <si>
    <t>胡松林13986577730</t>
  </si>
  <si>
    <t>杭泰汇星制衣大冶城西北5MW屋顶分布式光发电项目</t>
  </si>
  <si>
    <t>黄石杭泰光伏发电有限公司</t>
  </si>
  <si>
    <t>942004010053898900</t>
  </si>
  <si>
    <t>周江龙
18062599855</t>
  </si>
  <si>
    <t>佳泰劲佳大冶市城西北8MW屋顶分布式光伏发电项目</t>
  </si>
  <si>
    <t>大冶市佳泰光伏发电有限公司</t>
  </si>
  <si>
    <t>942005010053837816</t>
  </si>
  <si>
    <t>张宇
13995688392</t>
  </si>
  <si>
    <t>大冶市金牛镇西街社区30KW屋顶分布式光伏发电项目</t>
  </si>
  <si>
    <t>中国邮政银行大冶金牛分行</t>
  </si>
  <si>
    <t>夏红生</t>
  </si>
  <si>
    <t>6217995200278012288</t>
  </si>
  <si>
    <t>雷婷
17771404453</t>
  </si>
  <si>
    <t>环润大冶市陈贵镇40KW屋顶分布式光伏发电项目</t>
  </si>
  <si>
    <t>邮政储蓄银行大冶市陈贵营业所</t>
  </si>
  <si>
    <t>吴世旭</t>
  </si>
  <si>
    <t>6217995200205691949</t>
  </si>
  <si>
    <t>吴世旭
13995996495</t>
  </si>
  <si>
    <t>旭昊铜都电梯5.8MW屋顶分布式光伏发电</t>
  </si>
  <si>
    <t>大冶旭昊新能源有限公司</t>
  </si>
  <si>
    <t>942008010053560001</t>
  </si>
  <si>
    <t>高大成
18067631212</t>
  </si>
  <si>
    <t>旭昊迪峰科技5.987MW屋顶分布式光伏发电</t>
  </si>
  <si>
    <t>东琳启博大冶市金山店镇20KW屋顶分布式光伏发电项目</t>
  </si>
  <si>
    <t>黄莉</t>
  </si>
  <si>
    <t xml:space="preserve"> 6221885200218699678</t>
  </si>
  <si>
    <t>黄莉13886496903</t>
  </si>
  <si>
    <t>东琳欧蓓莎大冶市1MW屋顶分布式光伏发电项目</t>
  </si>
  <si>
    <t>邮政储蓄银行大冶支行黄狮海营业所</t>
  </si>
  <si>
    <t xml:space="preserve"> 6217995200051581541</t>
  </si>
  <si>
    <t>石卫东
13872060330</t>
  </si>
  <si>
    <t>至真磊鑫大冶市殷祖镇400KW屋顶分布式光伏发电项目</t>
  </si>
  <si>
    <t>广真劲鹏大冶市2MW屋顶分布式光伏发电项目</t>
  </si>
  <si>
    <t>中鑫石材大冶市城西路21.6KW屋顶分布式光伏发电项目</t>
  </si>
  <si>
    <t>陈前中</t>
  </si>
  <si>
    <t>6217995200215866804</t>
  </si>
  <si>
    <t>陈前中13597701628</t>
  </si>
  <si>
    <t>至真陈明欢大冶市金山店镇15.95KW屋顶分布式光伏发电项目</t>
  </si>
  <si>
    <t>至真陈才大冶市金山店镇11KW屋顶分布式光伏发电项目</t>
  </si>
  <si>
    <t>至真黄年贵大冶市金山店镇11KW屋顶分布式光伏发电项目</t>
  </si>
  <si>
    <t>至真陈世建大冶市金山店镇8KW屋顶分布式光伏发电项目</t>
  </si>
  <si>
    <t>至真陈高欢大冶市金山店镇15.95KW屋顶分布式光伏发电项目</t>
  </si>
  <si>
    <t>至真陈国池大冶市金山店镇11KW屋顶分布式光伏发电项目</t>
  </si>
  <si>
    <t>至真吕鉴旺大冶市大箕铺镇10KW屋顶分布式光伏发电项目</t>
  </si>
  <si>
    <t>湖北至真31.2KW屋顶分布式光伏发电项目</t>
  </si>
  <si>
    <t>至真陈世咸大冶市金山店镇12KW屋顶分布式光伏发电项目</t>
  </si>
  <si>
    <t>湖北玉亮大冶市金山店镇500KW屋顶分布式光伏发电项目</t>
  </si>
  <si>
    <t>湖北玉亮食品股份有限公司</t>
  </si>
  <si>
    <t>942008010005170008</t>
  </si>
  <si>
    <t>陈世宇
18672000999</t>
  </si>
  <si>
    <t>晶贝中亿美吉特4MW屋顶分布式光伏发电项目</t>
  </si>
  <si>
    <t>邮政储蓄黄石万达支行</t>
  </si>
  <si>
    <t>大冶晶贝新能源有限公司</t>
  </si>
  <si>
    <t>942004010071396671</t>
  </si>
  <si>
    <t>刘梅
13886473539</t>
  </si>
  <si>
    <t>建龙军龙大冶陈贵镇3MW屋顶分布式光伏发电项目</t>
  </si>
  <si>
    <t>大冶建龙新能源有限公司</t>
  </si>
  <si>
    <t>942003010054030009</t>
  </si>
  <si>
    <t>刘光志
15871198802</t>
  </si>
  <si>
    <t>大冶市2022年太阳能光伏发电补贴明细表（扶贫电站）</t>
  </si>
  <si>
    <t>2021年发电量（千瓦时）</t>
  </si>
  <si>
    <t>城建大冶市灵乡镇240KW地面光伏电站</t>
  </si>
  <si>
    <t>中国农业银行大冶灵乡支行</t>
  </si>
  <si>
    <t>大冶市灵乡镇城镇化建设有限责任公司</t>
  </si>
  <si>
    <t>17164101040003517</t>
  </si>
  <si>
    <t>纪昌伟
15826962005</t>
  </si>
  <si>
    <t>灵秀大冶市灵乡镇180KW地面光伏电站</t>
  </si>
  <si>
    <t>中国农业银行湖北分行</t>
  </si>
  <si>
    <t>大冶灵秀文化旅游开发有限公司</t>
  </si>
  <si>
    <t>17164101040004838</t>
  </si>
  <si>
    <t>大冶市桃桂山光伏发电有限公司</t>
  </si>
  <si>
    <t>湖北大冶农村商业银行股份有限公司保安支行</t>
  </si>
  <si>
    <t>82010000002565433</t>
  </si>
  <si>
    <t>邓学军15871151601</t>
  </si>
  <si>
    <t>大冶市陈贵利民120KWP分布式光伏发电</t>
  </si>
  <si>
    <t>湖北大冶农村商业银行股份有限公司陈贵支行</t>
  </si>
  <si>
    <t>大冶市利民光伏发电有限公司</t>
  </si>
  <si>
    <t>82010000002361440</t>
  </si>
  <si>
    <t>袁格良
13451065828</t>
  </si>
  <si>
    <t>开泰大冶市金湖街办240KW地面光伏电站</t>
  </si>
  <si>
    <t>湖北大冶农村商业银行股份有限公司金湖支行</t>
  </si>
  <si>
    <t>大冶市开泰光伏发电有限公司</t>
  </si>
  <si>
    <t>82010000002466136</t>
  </si>
  <si>
    <t>潘海军
15871219350</t>
  </si>
  <si>
    <t>金抚大冶市金湖街办180KW地面光伏电站</t>
  </si>
  <si>
    <t>大冶市金抚光伏发电有限责任公司</t>
  </si>
  <si>
    <t>82010000002357489</t>
  </si>
  <si>
    <t>大冶市发达光伏发电有限公司发达大冶市大箕铺镇240KW地面光伏电站</t>
  </si>
  <si>
    <t>湖北大冶农村商业银行股份有限公司大箕铺支行</t>
  </si>
  <si>
    <t>大冶市发达光伏发电有限公司</t>
  </si>
  <si>
    <t>82010000002409723</t>
  </si>
  <si>
    <t>周透
13597674335</t>
  </si>
  <si>
    <t>大冶市兴旺光伏发电有限公司兴旺大冶市大箕铺镇240KW地面光伏电站</t>
  </si>
  <si>
    <t>大冶市兴旺光伏发电有限公司</t>
  </si>
  <si>
    <t>82010000002410070</t>
  </si>
  <si>
    <t>大冶市茗能光伏发电有限公司茗能大冶市茗山乡240KW地面光伏电站</t>
  </si>
  <si>
    <t>湖北大冶农村商业银行股份有限公司茗山支行</t>
  </si>
  <si>
    <t>大冶市茗能光伏发电有限公司</t>
  </si>
  <si>
    <t>82010000002552184</t>
  </si>
  <si>
    <t>大冶市洋能光伏发电有限公司洋能大冶市茗山乡180KW地面光伏电站</t>
  </si>
  <si>
    <t>大冶市洋能光伏发电有限公司</t>
  </si>
  <si>
    <t>82010000002545451</t>
  </si>
  <si>
    <t>大冶市勋发新能源发电有限公司勋发大冶市金山店镇180KW地面光伏电站</t>
  </si>
  <si>
    <t>农行大冶金山店支行</t>
  </si>
  <si>
    <t>大冶市勋发新能源发电有限公司</t>
  </si>
  <si>
    <t>17164201040003101</t>
  </si>
  <si>
    <t>张章
13177337668</t>
  </si>
  <si>
    <t>大冶市东升新能源发电有限公司关于刘仁八镇东升240KWP分布式光伏发电站</t>
  </si>
  <si>
    <t>湖北大冶农村商业银行股份有限公司刘仁八支行</t>
  </si>
  <si>
    <t>大冶市东升新能源发电有限公司</t>
  </si>
  <si>
    <t>82010000002564949</t>
  </si>
  <si>
    <t>胡辉树
15172056896</t>
  </si>
  <si>
    <t>大冶市红日新能源发电有限公司关于刘仁八镇红日240KWP分布式光伏发电站</t>
  </si>
  <si>
    <t>大冶市红日新能源发电有限公司</t>
  </si>
  <si>
    <t>82010000002576829</t>
  </si>
  <si>
    <t>胡梅香
15072936974</t>
  </si>
  <si>
    <t>大冶市金灿光伏发电有限公司金灿大冶市殷祖镇240KW地面光伏电站</t>
  </si>
  <si>
    <t>湖北大冶农村商业银行股份有限公司殷祖支行</t>
  </si>
  <si>
    <t>大冶市金灿光伏发电有限公司</t>
  </si>
  <si>
    <t>82010000002595605</t>
  </si>
  <si>
    <t>周一鸣
18171648856</t>
  </si>
  <si>
    <t>大冶市金耀光伏发电有限公司金耀大冶市殷祖镇180KW地面光伏电站</t>
  </si>
  <si>
    <t>大冶市金耀光伏发电有限公司</t>
  </si>
  <si>
    <t>82010000002622405</t>
  </si>
  <si>
    <t>大冶市金亮光伏发电有限公司金亮大冶市殷祖镇240KW地面光伏电站</t>
  </si>
  <si>
    <t>大冶市金亮光伏发电有限公司</t>
  </si>
  <si>
    <t>82010000002624912</t>
  </si>
  <si>
    <t>天力大冶市金牛镇240KW地面光伏电站项目</t>
  </si>
  <si>
    <t>中国农业银行大冶金牛支行</t>
  </si>
  <si>
    <t>大冶市天力光伏发电有限公司</t>
  </si>
  <si>
    <t>17163301040001864</t>
  </si>
  <si>
    <t>汤之兴
15871179758</t>
  </si>
  <si>
    <t>阳力大冶市金牛镇180KW地面光伏电站项目</t>
  </si>
  <si>
    <t>大冶市阳力光伏发电有限公司</t>
  </si>
  <si>
    <t>17163301040001856</t>
  </si>
  <si>
    <t>夏友林
1897280572</t>
  </si>
  <si>
    <t>大冶市太阳能光伏发电补贴补报明细表</t>
  </si>
  <si>
    <t>补报年度：2017年度</t>
  </si>
  <si>
    <t>2017年份发电量（千瓦时）</t>
  </si>
  <si>
    <t>小计</t>
  </si>
  <si>
    <t>补报年度：2020年度</t>
  </si>
  <si>
    <t>补报年度：2021年度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</si>
</sst>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1"/>
      <color indexed="8"/>
      <name val="楷体_GB2312"/>
      <family val="3"/>
    </font>
    <font>
      <sz val="9.5"/>
      <name val="宋体"/>
      <family val="0"/>
    </font>
    <font>
      <b/>
      <sz val="9.5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1"/>
      <name val="楷体_GB2312"/>
      <family val="3"/>
    </font>
    <font>
      <sz val="12"/>
      <color indexed="10"/>
      <name val="宋体"/>
      <family val="0"/>
    </font>
    <font>
      <sz val="9"/>
      <color indexed="10"/>
      <name val="宋体"/>
      <family val="0"/>
    </font>
    <font>
      <sz val="9.5"/>
      <color indexed="10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2"/>
      <color rgb="FFFF0000"/>
      <name val="宋体"/>
      <family val="0"/>
    </font>
    <font>
      <sz val="9"/>
      <color rgb="FFFF0000"/>
      <name val="宋体"/>
      <family val="0"/>
    </font>
    <font>
      <sz val="10"/>
      <name val="Calibri"/>
      <family val="0"/>
    </font>
    <font>
      <sz val="9.5"/>
      <color rgb="FFFF0000"/>
      <name val="宋体"/>
      <family val="0"/>
    </font>
    <font>
      <sz val="9"/>
      <color theme="1"/>
      <name val="宋体"/>
      <family val="0"/>
    </font>
    <font>
      <sz val="9"/>
      <color indexed="8"/>
      <name val="Calibri"/>
      <family val="0"/>
    </font>
    <font>
      <sz val="9"/>
      <color rgb="FFFF0000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3" applyNumberFormat="0" applyFill="0" applyAlignment="0" applyProtection="0"/>
    <xf numFmtId="0" fontId="19" fillId="7" borderId="0" applyNumberFormat="0" applyBorder="0" applyAlignment="0" applyProtection="0"/>
    <xf numFmtId="0" fontId="22" fillId="0" borderId="4" applyNumberFormat="0" applyFill="0" applyAlignment="0" applyProtection="0"/>
    <xf numFmtId="0" fontId="19" fillId="3" borderId="0" applyNumberFormat="0" applyBorder="0" applyAlignment="0" applyProtection="0"/>
    <xf numFmtId="0" fontId="28" fillId="2" borderId="5" applyNumberFormat="0" applyAlignment="0" applyProtection="0"/>
    <xf numFmtId="0" fontId="29" fillId="2" borderId="1" applyNumberFormat="0" applyAlignment="0" applyProtection="0"/>
    <xf numFmtId="0" fontId="30" fillId="8" borderId="6" applyNumberFormat="0" applyAlignment="0" applyProtection="0"/>
    <xf numFmtId="0" fontId="16" fillId="9" borderId="0" applyNumberFormat="0" applyBorder="0" applyAlignment="0" applyProtection="0"/>
    <xf numFmtId="0" fontId="19" fillId="10" borderId="0" applyNumberFormat="0" applyBorder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9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9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19" fillId="16" borderId="0" applyNumberFormat="0" applyBorder="0" applyAlignment="0" applyProtection="0"/>
    <xf numFmtId="0" fontId="16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6" fillId="4" borderId="0" applyNumberFormat="0" applyBorder="0" applyAlignment="0" applyProtection="0"/>
    <xf numFmtId="0" fontId="1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</cellStyleXfs>
  <cellXfs count="167">
    <xf numFmtId="0" fontId="0" fillId="0" borderId="0" xfId="0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3" fillId="0" borderId="9" xfId="0" applyNumberFormat="1" applyFont="1" applyBorder="1" applyAlignment="1">
      <alignment horizontal="left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left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left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177" fontId="5" fillId="0" borderId="9" xfId="0" applyNumberFormat="1" applyFont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177" fontId="5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176" fontId="9" fillId="0" borderId="0" xfId="0" applyNumberFormat="1" applyFont="1" applyAlignment="1">
      <alignment horizontal="center" vertical="center"/>
    </xf>
    <xf numFmtId="177" fontId="10" fillId="0" borderId="9" xfId="0" applyNumberFormat="1" applyFont="1" applyFill="1" applyBorder="1" applyAlignment="1">
      <alignment horizontal="left" vertical="center" wrapText="1"/>
    </xf>
    <xf numFmtId="177" fontId="10" fillId="0" borderId="9" xfId="0" applyNumberFormat="1" applyFont="1" applyFill="1" applyBorder="1" applyAlignment="1">
      <alignment horizontal="center" vertical="center" wrapText="1"/>
    </xf>
    <xf numFmtId="177" fontId="10" fillId="0" borderId="9" xfId="0" applyNumberFormat="1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10" fillId="0" borderId="9" xfId="65" applyNumberFormat="1" applyFont="1" applyFill="1" applyBorder="1" applyAlignment="1">
      <alignment horizontal="left" vertical="center" wrapText="1"/>
    </xf>
    <xf numFmtId="177" fontId="10" fillId="0" borderId="9" xfId="0" applyNumberFormat="1" applyFont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176" fontId="11" fillId="0" borderId="9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177" fontId="1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10" fillId="19" borderId="9" xfId="0" applyFont="1" applyFill="1" applyBorder="1" applyAlignment="1">
      <alignment horizontal="center" vertical="center" wrapText="1"/>
    </xf>
    <xf numFmtId="0" fontId="10" fillId="19" borderId="9" xfId="0" applyFont="1" applyFill="1" applyBorder="1" applyAlignment="1">
      <alignment horizontal="center" vertical="center"/>
    </xf>
    <xf numFmtId="0" fontId="10" fillId="19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20" borderId="9" xfId="0" applyFont="1" applyFill="1" applyBorder="1" applyAlignment="1">
      <alignment vertical="center" wrapText="1"/>
    </xf>
    <xf numFmtId="0" fontId="36" fillId="0" borderId="9" xfId="0" applyFont="1" applyBorder="1" applyAlignment="1">
      <alignment horizontal="center" vertical="center"/>
    </xf>
    <xf numFmtId="177" fontId="37" fillId="0" borderId="9" xfId="0" applyNumberFormat="1" applyFont="1" applyFill="1" applyBorder="1" applyAlignment="1">
      <alignment horizontal="left" vertical="center" wrapText="1"/>
    </xf>
    <xf numFmtId="177" fontId="37" fillId="0" borderId="9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177" fontId="10" fillId="0" borderId="9" xfId="0" applyNumberFormat="1" applyFont="1" applyBorder="1" applyAlignment="1">
      <alignment horizontal="center" vertical="center" wrapText="1"/>
    </xf>
    <xf numFmtId="177" fontId="10" fillId="0" borderId="9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177" fontId="10" fillId="19" borderId="9" xfId="0" applyNumberFormat="1" applyFont="1" applyFill="1" applyBorder="1" applyAlignment="1">
      <alignment horizontal="left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177" fontId="10" fillId="19" borderId="9" xfId="0" applyNumberFormat="1" applyFont="1" applyFill="1" applyBorder="1" applyAlignment="1">
      <alignment horizontal="center" vertical="center" wrapText="1"/>
    </xf>
    <xf numFmtId="49" fontId="10" fillId="19" borderId="9" xfId="0" applyNumberFormat="1" applyFont="1" applyFill="1" applyBorder="1" applyAlignment="1">
      <alignment horizontal="center" vertical="center" wrapText="1"/>
    </xf>
    <xf numFmtId="0" fontId="10" fillId="0" borderId="9" xfId="64" applyFont="1" applyBorder="1" applyAlignment="1" applyProtection="1">
      <alignment horizontal="center" vertical="center" wrapText="1"/>
      <protection locked="0"/>
    </xf>
    <xf numFmtId="49" fontId="37" fillId="0" borderId="9" xfId="0" applyNumberFormat="1" applyFont="1" applyFill="1" applyBorder="1" applyAlignment="1">
      <alignment horizontal="center" vertical="center" wrapText="1"/>
    </xf>
    <xf numFmtId="177" fontId="37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9" fillId="0" borderId="0" xfId="0" applyNumberFormat="1" applyFont="1" applyFill="1" applyAlignment="1">
      <alignment horizontal="center" vertical="center"/>
    </xf>
    <xf numFmtId="0" fontId="8" fillId="0" borderId="9" xfId="0" applyFont="1" applyFill="1" applyBorder="1" applyAlignment="1">
      <alignment vertical="center" wrapText="1"/>
    </xf>
    <xf numFmtId="177" fontId="8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 wrapText="1"/>
    </xf>
    <xf numFmtId="177" fontId="8" fillId="0" borderId="9" xfId="0" applyNumberFormat="1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/>
    </xf>
    <xf numFmtId="49" fontId="38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38" fillId="0" borderId="9" xfId="0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49" fontId="38" fillId="0" borderId="9" xfId="0" applyNumberFormat="1" applyFont="1" applyFill="1" applyBorder="1" applyAlignment="1">
      <alignment horizontal="center" vertical="center" wrapText="1"/>
    </xf>
    <xf numFmtId="177" fontId="8" fillId="0" borderId="9" xfId="0" applyNumberFormat="1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177" fontId="5" fillId="0" borderId="13" xfId="0" applyNumberFormat="1" applyFont="1" applyFill="1" applyBorder="1" applyAlignment="1">
      <alignment horizontal="left" vertical="center" wrapText="1"/>
    </xf>
    <xf numFmtId="177" fontId="8" fillId="0" borderId="9" xfId="0" applyNumberFormat="1" applyFont="1" applyFill="1" applyBorder="1" applyAlignment="1">
      <alignment horizontal="center" vertical="center" wrapText="1"/>
    </xf>
    <xf numFmtId="0" fontId="5" fillId="0" borderId="9" xfId="64" applyFont="1" applyFill="1" applyBorder="1" applyAlignment="1" applyProtection="1">
      <alignment horizontal="center" vertical="center" wrapText="1"/>
      <protection locked="0"/>
    </xf>
    <xf numFmtId="0" fontId="5" fillId="0" borderId="9" xfId="64" applyFont="1" applyFill="1" applyBorder="1" applyAlignment="1" applyProtection="1">
      <alignment horizontal="center" vertical="center" wrapText="1"/>
      <protection locked="0"/>
    </xf>
    <xf numFmtId="49" fontId="8" fillId="0" borderId="9" xfId="0" applyNumberFormat="1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177" fontId="38" fillId="0" borderId="9" xfId="0" applyNumberFormat="1" applyFont="1" applyFill="1" applyBorder="1" applyAlignment="1">
      <alignment horizontal="justify" vertical="center" wrapText="1"/>
    </xf>
    <xf numFmtId="177" fontId="8" fillId="0" borderId="9" xfId="0" applyNumberFormat="1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justify" vertical="center" wrapText="1"/>
    </xf>
    <xf numFmtId="0" fontId="38" fillId="0" borderId="9" xfId="0" applyFont="1" applyFill="1" applyBorder="1" applyAlignment="1">
      <alignment horizontal="justify" vertical="center"/>
    </xf>
    <xf numFmtId="0" fontId="8" fillId="0" borderId="9" xfId="0" applyFont="1" applyFill="1" applyBorder="1" applyAlignment="1">
      <alignment horizontal="justify" vertical="center"/>
    </xf>
    <xf numFmtId="177" fontId="8" fillId="0" borderId="9" xfId="0" applyNumberFormat="1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177" fontId="8" fillId="0" borderId="13" xfId="0" applyNumberFormat="1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 wrapText="1"/>
    </xf>
    <xf numFmtId="49" fontId="38" fillId="0" borderId="9" xfId="0" applyNumberFormat="1" applyFont="1" applyFill="1" applyBorder="1" applyAlignment="1">
      <alignment horizontal="justify" vertical="center" wrapText="1"/>
    </xf>
    <xf numFmtId="177" fontId="38" fillId="0" borderId="9" xfId="0" applyNumberFormat="1" applyFont="1" applyFill="1" applyBorder="1" applyAlignment="1">
      <alignment horizontal="center" vertical="center" wrapText="1"/>
    </xf>
    <xf numFmtId="49" fontId="38" fillId="0" borderId="9" xfId="0" applyNumberFormat="1" applyFont="1" applyFill="1" applyBorder="1" applyAlignment="1">
      <alignment horizontal="justify" vertical="center"/>
    </xf>
    <xf numFmtId="0" fontId="3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left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177" fontId="39" fillId="0" borderId="9" xfId="0" applyNumberFormat="1" applyFont="1" applyFill="1" applyBorder="1" applyAlignment="1">
      <alignment horizontal="left" vertical="center" wrapText="1"/>
    </xf>
    <xf numFmtId="177" fontId="39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177" fontId="40" fillId="19" borderId="9" xfId="0" applyNumberFormat="1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 wrapText="1"/>
    </xf>
    <xf numFmtId="0" fontId="40" fillId="19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19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39" fillId="0" borderId="9" xfId="0" applyNumberFormat="1" applyFont="1" applyFill="1" applyBorder="1" applyAlignment="1">
      <alignment horizontal="left" vertical="center" wrapText="1"/>
    </xf>
    <xf numFmtId="0" fontId="39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176" fontId="10" fillId="0" borderId="9" xfId="0" applyNumberFormat="1" applyFont="1" applyFill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37" fillId="19" borderId="9" xfId="0" applyFont="1" applyFill="1" applyBorder="1" applyAlignment="1">
      <alignment horizontal="center" vertical="center" wrapText="1"/>
    </xf>
    <xf numFmtId="177" fontId="37" fillId="19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41" fillId="0" borderId="9" xfId="0" applyFont="1" applyFill="1" applyBorder="1" applyAlignment="1">
      <alignment horizontal="center" vertical="center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37" fillId="0" borderId="9" xfId="0" applyFont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 quotePrefix="1">
      <alignment horizontal="left" vertical="center" wrapText="1"/>
    </xf>
    <xf numFmtId="177" fontId="5" fillId="0" borderId="9" xfId="0" applyNumberFormat="1" applyFont="1" applyFill="1" applyBorder="1" applyAlignment="1" quotePrefix="1">
      <alignment horizontal="center" vertical="center" wrapText="1"/>
    </xf>
    <xf numFmtId="49" fontId="8" fillId="0" borderId="9" xfId="0" applyNumberFormat="1" applyFont="1" applyFill="1" applyBorder="1" applyAlignment="1" quotePrefix="1">
      <alignment horizontal="left" vertical="center" wrapText="1"/>
    </xf>
    <xf numFmtId="0" fontId="38" fillId="0" borderId="9" xfId="0" applyFont="1" applyFill="1" applyBorder="1" applyAlignment="1" quotePrefix="1">
      <alignment horizontal="justify" vertical="center" wrapText="1"/>
    </xf>
    <xf numFmtId="0" fontId="38" fillId="0" borderId="9" xfId="0" applyFont="1" applyFill="1" applyBorder="1" applyAlignment="1" quotePrefix="1">
      <alignment horizontal="justify" vertical="center"/>
    </xf>
    <xf numFmtId="0" fontId="8" fillId="0" borderId="9" xfId="0" applyFont="1" applyFill="1" applyBorder="1" applyAlignment="1" quotePrefix="1">
      <alignment horizontal="left" vertical="center" wrapText="1"/>
    </xf>
    <xf numFmtId="49" fontId="8" fillId="0" borderId="9" xfId="0" applyNumberFormat="1" applyFont="1" applyFill="1" applyBorder="1" applyAlignment="1" quotePrefix="1">
      <alignment horizontal="left" vertical="center" wrapText="1"/>
    </xf>
    <xf numFmtId="177" fontId="5" fillId="0" borderId="9" xfId="0" applyNumberFormat="1" applyFont="1" applyFill="1" applyBorder="1" applyAlignment="1" quotePrefix="1">
      <alignment horizontal="left" vertical="center" wrapText="1"/>
    </xf>
    <xf numFmtId="0" fontId="39" fillId="0" borderId="9" xfId="0" applyNumberFormat="1" applyFont="1" applyFill="1" applyBorder="1" applyAlignment="1" quotePrefix="1">
      <alignment horizontal="left" vertical="center" wrapText="1"/>
    </xf>
    <xf numFmtId="0" fontId="10" fillId="0" borderId="9" xfId="0" applyFont="1" applyBorder="1" applyAlignment="1" quotePrefix="1">
      <alignment horizontal="center" vertical="center" wrapText="1"/>
    </xf>
    <xf numFmtId="0" fontId="10" fillId="0" borderId="9" xfId="0" applyFont="1" applyBorder="1" applyAlignment="1" quotePrefix="1">
      <alignment horizontal="center" vertical="center" wrapText="1"/>
    </xf>
    <xf numFmtId="0" fontId="10" fillId="0" borderId="9" xfId="0" applyFont="1" applyBorder="1" applyAlignment="1" quotePrefix="1">
      <alignment horizontal="center" vertical="center" wrapText="1"/>
    </xf>
    <xf numFmtId="0" fontId="10" fillId="0" borderId="9" xfId="0" applyFont="1" applyBorder="1" applyAlignment="1" quotePrefix="1">
      <alignment horizontal="center" vertical="center" wrapText="1"/>
    </xf>
    <xf numFmtId="0" fontId="41" fillId="0" borderId="9" xfId="0" applyFont="1" applyFill="1" applyBorder="1" applyAlignment="1" quotePrefix="1">
      <alignment horizontal="center" vertical="center" wrapText="1"/>
    </xf>
    <xf numFmtId="0" fontId="10" fillId="0" borderId="9" xfId="0" applyFont="1" applyBorder="1" applyAlignment="1" quotePrefix="1">
      <alignment horizontal="center" vertical="center"/>
    </xf>
    <xf numFmtId="0" fontId="10" fillId="0" borderId="9" xfId="0" applyFont="1" applyBorder="1" applyAlignment="1" quotePrefix="1">
      <alignment horizontal="center" vertical="center"/>
    </xf>
    <xf numFmtId="0" fontId="10" fillId="0" borderId="9" xfId="0" applyFont="1" applyBorder="1" applyAlignment="1" quotePrefix="1">
      <alignment horizontal="center" vertical="center"/>
    </xf>
    <xf numFmtId="0" fontId="41" fillId="0" borderId="9" xfId="0" applyFont="1" applyFill="1" applyBorder="1" applyAlignment="1" quotePrefix="1">
      <alignment horizontal="center" vertical="center"/>
    </xf>
    <xf numFmtId="0" fontId="37" fillId="0" borderId="9" xfId="0" applyFont="1" applyBorder="1" applyAlignment="1" quotePrefix="1">
      <alignment horizontal="center" vertical="center" wrapText="1"/>
    </xf>
    <xf numFmtId="49" fontId="10" fillId="2" borderId="9" xfId="0" applyNumberFormat="1" applyFont="1" applyFill="1" applyBorder="1" applyAlignment="1" quotePrefix="1">
      <alignment horizontal="center" vertical="center" wrapText="1"/>
    </xf>
    <xf numFmtId="49" fontId="10" fillId="0" borderId="9" xfId="0" applyNumberFormat="1" applyFont="1" applyFill="1" applyBorder="1" applyAlignment="1" quotePrefix="1">
      <alignment horizontal="center" vertical="center" wrapText="1"/>
    </xf>
    <xf numFmtId="0" fontId="10" fillId="0" borderId="9" xfId="65" applyNumberFormat="1" applyFont="1" applyFill="1" applyBorder="1" applyAlignment="1" quotePrefix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  <cellStyle name="常规 4" xfId="64"/>
    <cellStyle name="常规 20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0"/>
  <sheetViews>
    <sheetView zoomScaleSheetLayoutView="100" workbookViewId="0" topLeftCell="A292">
      <selection activeCell="D162" sqref="D162"/>
    </sheetView>
  </sheetViews>
  <sheetFormatPr defaultColWidth="9.00390625" defaultRowHeight="14.25"/>
  <cols>
    <col min="1" max="1" width="4.50390625" style="58" customWidth="1"/>
    <col min="2" max="2" width="15.75390625" style="58" customWidth="1"/>
    <col min="3" max="3" width="7.375" style="58" customWidth="1"/>
    <col min="4" max="4" width="9.50390625" style="58" customWidth="1"/>
    <col min="5" max="5" width="8.125" style="58" customWidth="1"/>
    <col min="6" max="6" width="7.00390625" style="58" customWidth="1"/>
    <col min="7" max="7" width="9.00390625" style="58" customWidth="1"/>
    <col min="8" max="8" width="8.75390625" style="58" customWidth="1"/>
    <col min="9" max="9" width="11.25390625" style="58" customWidth="1"/>
    <col min="10" max="10" width="6.75390625" style="58" customWidth="1"/>
    <col min="11" max="11" width="17.625" style="58" customWidth="1"/>
    <col min="12" max="12" width="14.625" style="58" customWidth="1"/>
    <col min="13" max="16384" width="9.00390625" style="58" customWidth="1"/>
  </cols>
  <sheetData>
    <row r="1" spans="1:12" ht="33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54">
      <c r="A2" s="33" t="s">
        <v>1</v>
      </c>
      <c r="B2" s="34" t="s">
        <v>2</v>
      </c>
      <c r="C2" s="34" t="s">
        <v>3</v>
      </c>
      <c r="D2" s="34" t="s">
        <v>4</v>
      </c>
      <c r="E2" s="34" t="s">
        <v>5</v>
      </c>
      <c r="F2" s="34" t="s">
        <v>6</v>
      </c>
      <c r="G2" s="34" t="s">
        <v>7</v>
      </c>
      <c r="H2" s="34" t="s">
        <v>8</v>
      </c>
      <c r="I2" s="34" t="s">
        <v>9</v>
      </c>
      <c r="J2" s="34" t="s">
        <v>10</v>
      </c>
      <c r="K2" s="34" t="s">
        <v>11</v>
      </c>
      <c r="L2" s="34" t="s">
        <v>12</v>
      </c>
    </row>
    <row r="3" spans="1:12" ht="43.5" customHeight="1">
      <c r="A3" s="5">
        <v>1</v>
      </c>
      <c r="B3" s="6" t="s">
        <v>13</v>
      </c>
      <c r="C3" s="7">
        <v>23</v>
      </c>
      <c r="D3" s="7">
        <v>31218</v>
      </c>
      <c r="E3" s="7">
        <v>3121.8</v>
      </c>
      <c r="F3" s="7">
        <v>0</v>
      </c>
      <c r="G3" s="7">
        <v>0</v>
      </c>
      <c r="H3" s="7">
        <v>3121.8</v>
      </c>
      <c r="I3" s="6" t="s">
        <v>14</v>
      </c>
      <c r="J3" s="7" t="s">
        <v>15</v>
      </c>
      <c r="K3" s="17" t="s">
        <v>16</v>
      </c>
      <c r="L3" s="67" t="s">
        <v>17</v>
      </c>
    </row>
    <row r="4" spans="1:12" ht="43.5" customHeight="1">
      <c r="A4" s="5">
        <v>2</v>
      </c>
      <c r="B4" s="6" t="s">
        <v>18</v>
      </c>
      <c r="C4" s="7">
        <v>17</v>
      </c>
      <c r="D4" s="7">
        <v>20016</v>
      </c>
      <c r="E4" s="7">
        <v>2001.6</v>
      </c>
      <c r="F4" s="7">
        <v>0</v>
      </c>
      <c r="G4" s="7">
        <v>0</v>
      </c>
      <c r="H4" s="7">
        <v>2001.6</v>
      </c>
      <c r="I4" s="6" t="s">
        <v>14</v>
      </c>
      <c r="J4" s="7" t="s">
        <v>15</v>
      </c>
      <c r="K4" s="17" t="s">
        <v>16</v>
      </c>
      <c r="L4" s="67" t="s">
        <v>17</v>
      </c>
    </row>
    <row r="5" spans="1:12" ht="43.5" customHeight="1">
      <c r="A5" s="5">
        <v>3</v>
      </c>
      <c r="B5" s="9" t="s">
        <v>19</v>
      </c>
      <c r="C5" s="7">
        <v>10</v>
      </c>
      <c r="D5" s="7">
        <v>10580</v>
      </c>
      <c r="E5" s="7">
        <v>1058</v>
      </c>
      <c r="F5" s="7">
        <v>0</v>
      </c>
      <c r="G5" s="7">
        <v>0</v>
      </c>
      <c r="H5" s="7">
        <v>1058</v>
      </c>
      <c r="I5" s="6" t="s">
        <v>20</v>
      </c>
      <c r="J5" s="7" t="s">
        <v>21</v>
      </c>
      <c r="K5" s="17" t="s">
        <v>22</v>
      </c>
      <c r="L5" s="67" t="s">
        <v>23</v>
      </c>
    </row>
    <row r="6" spans="1:12" ht="43.5" customHeight="1">
      <c r="A6" s="5">
        <v>4</v>
      </c>
      <c r="B6" s="6" t="s">
        <v>24</v>
      </c>
      <c r="C6" s="7">
        <v>3</v>
      </c>
      <c r="D6" s="7">
        <v>3364</v>
      </c>
      <c r="E6" s="7">
        <f aca="true" t="shared" si="0" ref="E6:E18">D6*0.1</f>
        <v>336.40000000000003</v>
      </c>
      <c r="F6" s="7">
        <v>0</v>
      </c>
      <c r="G6" s="7">
        <v>0</v>
      </c>
      <c r="H6" s="7">
        <f aca="true" t="shared" si="1" ref="H6:H18">E6+G6</f>
        <v>336.40000000000003</v>
      </c>
      <c r="I6" s="6" t="s">
        <v>25</v>
      </c>
      <c r="J6" s="7" t="s">
        <v>26</v>
      </c>
      <c r="K6" s="17" t="s">
        <v>27</v>
      </c>
      <c r="L6" s="67" t="s">
        <v>28</v>
      </c>
    </row>
    <row r="7" spans="1:12" ht="43.5" customHeight="1">
      <c r="A7" s="5">
        <v>5</v>
      </c>
      <c r="B7" s="6" t="s">
        <v>29</v>
      </c>
      <c r="C7" s="7">
        <v>5</v>
      </c>
      <c r="D7" s="7">
        <v>3795</v>
      </c>
      <c r="E7" s="7">
        <f t="shared" si="0"/>
        <v>379.5</v>
      </c>
      <c r="F7" s="7">
        <v>0</v>
      </c>
      <c r="G7" s="7">
        <v>0</v>
      </c>
      <c r="H7" s="7">
        <f t="shared" si="1"/>
        <v>379.5</v>
      </c>
      <c r="I7" s="6" t="s">
        <v>30</v>
      </c>
      <c r="J7" s="7" t="s">
        <v>31</v>
      </c>
      <c r="K7" s="17" t="s">
        <v>32</v>
      </c>
      <c r="L7" s="68" t="s">
        <v>33</v>
      </c>
    </row>
    <row r="8" spans="1:12" ht="43.5" customHeight="1">
      <c r="A8" s="5">
        <v>6</v>
      </c>
      <c r="B8" s="6" t="s">
        <v>34</v>
      </c>
      <c r="C8" s="7">
        <v>5</v>
      </c>
      <c r="D8" s="7">
        <v>3759</v>
      </c>
      <c r="E8" s="7">
        <f t="shared" si="0"/>
        <v>375.90000000000003</v>
      </c>
      <c r="F8" s="7">
        <v>0</v>
      </c>
      <c r="G8" s="7">
        <v>0</v>
      </c>
      <c r="H8" s="7">
        <f t="shared" si="1"/>
        <v>375.90000000000003</v>
      </c>
      <c r="I8" s="6" t="s">
        <v>30</v>
      </c>
      <c r="J8" s="7" t="s">
        <v>35</v>
      </c>
      <c r="K8" s="17" t="s">
        <v>36</v>
      </c>
      <c r="L8" s="68" t="s">
        <v>37</v>
      </c>
    </row>
    <row r="9" spans="1:12" s="58" customFormat="1" ht="43.5" customHeight="1">
      <c r="A9" s="5">
        <v>7</v>
      </c>
      <c r="B9" s="61" t="s">
        <v>38</v>
      </c>
      <c r="C9" s="62">
        <v>40</v>
      </c>
      <c r="D9" s="7">
        <v>37485</v>
      </c>
      <c r="E9" s="7">
        <f t="shared" si="0"/>
        <v>3748.5</v>
      </c>
      <c r="F9" s="7">
        <v>0</v>
      </c>
      <c r="G9" s="7">
        <v>0</v>
      </c>
      <c r="H9" s="7">
        <f t="shared" si="1"/>
        <v>3748.5</v>
      </c>
      <c r="I9" s="69" t="s">
        <v>39</v>
      </c>
      <c r="J9" s="70" t="s">
        <v>40</v>
      </c>
      <c r="K9" s="17" t="s">
        <v>41</v>
      </c>
      <c r="L9" s="71" t="s">
        <v>42</v>
      </c>
    </row>
    <row r="10" spans="1:12" ht="43.5" customHeight="1">
      <c r="A10" s="5">
        <v>8</v>
      </c>
      <c r="B10" s="63" t="s">
        <v>43</v>
      </c>
      <c r="C10" s="7">
        <v>45</v>
      </c>
      <c r="D10" s="7">
        <v>51159</v>
      </c>
      <c r="E10" s="7">
        <f t="shared" si="0"/>
        <v>5115.900000000001</v>
      </c>
      <c r="F10" s="7">
        <v>0</v>
      </c>
      <c r="G10" s="7">
        <v>0</v>
      </c>
      <c r="H10" s="7">
        <f t="shared" si="1"/>
        <v>5115.900000000001</v>
      </c>
      <c r="I10" s="6" t="s">
        <v>44</v>
      </c>
      <c r="J10" s="72" t="s">
        <v>45</v>
      </c>
      <c r="K10" s="145" t="s">
        <v>46</v>
      </c>
      <c r="L10" s="65" t="s">
        <v>47</v>
      </c>
    </row>
    <row r="11" spans="1:12" ht="43.5" customHeight="1">
      <c r="A11" s="5">
        <v>9</v>
      </c>
      <c r="B11" s="63" t="s">
        <v>48</v>
      </c>
      <c r="C11" s="64">
        <v>48</v>
      </c>
      <c r="D11" s="19">
        <v>35143</v>
      </c>
      <c r="E11" s="7">
        <f t="shared" si="0"/>
        <v>3514.3</v>
      </c>
      <c r="F11" s="7">
        <v>0</v>
      </c>
      <c r="G11" s="7">
        <v>0</v>
      </c>
      <c r="H11" s="7">
        <f t="shared" si="1"/>
        <v>3514.3</v>
      </c>
      <c r="I11" s="73" t="s">
        <v>49</v>
      </c>
      <c r="J11" s="74" t="s">
        <v>50</v>
      </c>
      <c r="K11" s="17" t="s">
        <v>51</v>
      </c>
      <c r="L11" s="65" t="s">
        <v>47</v>
      </c>
    </row>
    <row r="12" spans="1:12" ht="43.5" customHeight="1">
      <c r="A12" s="5">
        <v>10</v>
      </c>
      <c r="B12" s="9" t="s">
        <v>52</v>
      </c>
      <c r="C12" s="62">
        <v>10</v>
      </c>
      <c r="D12" s="7">
        <v>10614</v>
      </c>
      <c r="E12" s="7">
        <f t="shared" si="0"/>
        <v>1061.4</v>
      </c>
      <c r="F12" s="7">
        <v>0</v>
      </c>
      <c r="G12" s="7">
        <v>0</v>
      </c>
      <c r="H12" s="7">
        <f t="shared" si="1"/>
        <v>1061.4</v>
      </c>
      <c r="I12" s="6" t="s">
        <v>53</v>
      </c>
      <c r="J12" s="7" t="s">
        <v>54</v>
      </c>
      <c r="K12" s="75" t="s">
        <v>55</v>
      </c>
      <c r="L12" s="67" t="s">
        <v>56</v>
      </c>
    </row>
    <row r="13" spans="1:12" ht="43.5" customHeight="1">
      <c r="A13" s="5">
        <v>11</v>
      </c>
      <c r="B13" s="61" t="s">
        <v>57</v>
      </c>
      <c r="C13" s="62">
        <v>10</v>
      </c>
      <c r="D13" s="7">
        <v>6088</v>
      </c>
      <c r="E13" s="7">
        <f t="shared" si="0"/>
        <v>608.8000000000001</v>
      </c>
      <c r="F13" s="7">
        <v>0</v>
      </c>
      <c r="G13" s="7">
        <v>0</v>
      </c>
      <c r="H13" s="7">
        <f t="shared" si="1"/>
        <v>608.8000000000001</v>
      </c>
      <c r="I13" s="76" t="s">
        <v>58</v>
      </c>
      <c r="J13" s="70" t="s">
        <v>59</v>
      </c>
      <c r="K13" s="75" t="s">
        <v>60</v>
      </c>
      <c r="L13" s="71" t="s">
        <v>61</v>
      </c>
    </row>
    <row r="14" spans="1:12" s="59" customFormat="1" ht="43.5" customHeight="1">
      <c r="A14" s="5">
        <v>12</v>
      </c>
      <c r="B14" s="63" t="s">
        <v>62</v>
      </c>
      <c r="C14" s="64">
        <v>33</v>
      </c>
      <c r="D14" s="19">
        <v>32430</v>
      </c>
      <c r="E14" s="7">
        <f t="shared" si="0"/>
        <v>3243</v>
      </c>
      <c r="F14" s="7">
        <v>0</v>
      </c>
      <c r="G14" s="7">
        <v>0</v>
      </c>
      <c r="H14" s="7">
        <f t="shared" si="1"/>
        <v>3243</v>
      </c>
      <c r="I14" s="73" t="s">
        <v>63</v>
      </c>
      <c r="J14" s="74" t="s">
        <v>64</v>
      </c>
      <c r="K14" s="17" t="s">
        <v>65</v>
      </c>
      <c r="L14" s="65" t="s">
        <v>47</v>
      </c>
    </row>
    <row r="15" spans="1:12" ht="43.5" customHeight="1">
      <c r="A15" s="5">
        <v>13</v>
      </c>
      <c r="B15" s="9" t="s">
        <v>66</v>
      </c>
      <c r="C15" s="7">
        <v>20</v>
      </c>
      <c r="D15" s="7">
        <v>19340</v>
      </c>
      <c r="E15" s="7">
        <f t="shared" si="0"/>
        <v>1934</v>
      </c>
      <c r="F15" s="7">
        <v>0</v>
      </c>
      <c r="G15" s="7">
        <v>0</v>
      </c>
      <c r="H15" s="7">
        <f t="shared" si="1"/>
        <v>1934</v>
      </c>
      <c r="I15" s="6" t="s">
        <v>67</v>
      </c>
      <c r="J15" s="7" t="s">
        <v>68</v>
      </c>
      <c r="K15" s="17" t="s">
        <v>69</v>
      </c>
      <c r="L15" s="67" t="s">
        <v>70</v>
      </c>
    </row>
    <row r="16" spans="1:12" ht="43.5" customHeight="1">
      <c r="A16" s="5">
        <v>14</v>
      </c>
      <c r="B16" s="9" t="s">
        <v>71</v>
      </c>
      <c r="C16" s="7">
        <v>20</v>
      </c>
      <c r="D16" s="7">
        <v>14940</v>
      </c>
      <c r="E16" s="7">
        <f t="shared" si="0"/>
        <v>1494</v>
      </c>
      <c r="F16" s="7">
        <v>0</v>
      </c>
      <c r="G16" s="7">
        <v>0</v>
      </c>
      <c r="H16" s="7">
        <f t="shared" si="1"/>
        <v>1494</v>
      </c>
      <c r="I16" s="6" t="s">
        <v>67</v>
      </c>
      <c r="J16" s="7" t="s">
        <v>68</v>
      </c>
      <c r="K16" s="17" t="s">
        <v>69</v>
      </c>
      <c r="L16" s="67" t="s">
        <v>70</v>
      </c>
    </row>
    <row r="17" spans="1:12" ht="43.5" customHeight="1">
      <c r="A17" s="5">
        <v>15</v>
      </c>
      <c r="B17" s="63" t="s">
        <v>72</v>
      </c>
      <c r="C17" s="64">
        <v>9.1</v>
      </c>
      <c r="D17" s="19">
        <v>11124</v>
      </c>
      <c r="E17" s="7">
        <f t="shared" si="0"/>
        <v>1112.4</v>
      </c>
      <c r="F17" s="7">
        <v>0</v>
      </c>
      <c r="G17" s="7">
        <v>0</v>
      </c>
      <c r="H17" s="7">
        <f t="shared" si="1"/>
        <v>1112.4</v>
      </c>
      <c r="I17" s="73" t="s">
        <v>73</v>
      </c>
      <c r="J17" s="74" t="s">
        <v>74</v>
      </c>
      <c r="K17" s="17" t="s">
        <v>75</v>
      </c>
      <c r="L17" s="65" t="s">
        <v>76</v>
      </c>
    </row>
    <row r="18" spans="1:12" ht="43.5" customHeight="1">
      <c r="A18" s="5">
        <v>16</v>
      </c>
      <c r="B18" s="63" t="s">
        <v>77</v>
      </c>
      <c r="C18" s="64">
        <v>8</v>
      </c>
      <c r="D18" s="19">
        <v>8741</v>
      </c>
      <c r="E18" s="7">
        <f t="shared" si="0"/>
        <v>874.1</v>
      </c>
      <c r="F18" s="7">
        <v>0</v>
      </c>
      <c r="G18" s="7">
        <v>0</v>
      </c>
      <c r="H18" s="7">
        <f t="shared" si="1"/>
        <v>874.1</v>
      </c>
      <c r="I18" s="73" t="s">
        <v>73</v>
      </c>
      <c r="J18" s="74" t="s">
        <v>78</v>
      </c>
      <c r="K18" s="17" t="s">
        <v>79</v>
      </c>
      <c r="L18" s="65" t="s">
        <v>80</v>
      </c>
    </row>
    <row r="19" spans="1:12" ht="43.5" customHeight="1">
      <c r="A19" s="5">
        <v>17</v>
      </c>
      <c r="B19" s="63" t="s">
        <v>81</v>
      </c>
      <c r="C19" s="64">
        <v>11.9</v>
      </c>
      <c r="D19" s="19">
        <v>10161</v>
      </c>
      <c r="E19" s="7">
        <v>1016.1</v>
      </c>
      <c r="F19" s="7">
        <v>0</v>
      </c>
      <c r="G19" s="7">
        <v>0</v>
      </c>
      <c r="H19" s="7">
        <v>1016.1</v>
      </c>
      <c r="I19" s="73" t="s">
        <v>73</v>
      </c>
      <c r="J19" s="74" t="s">
        <v>82</v>
      </c>
      <c r="K19" s="145" t="s">
        <v>83</v>
      </c>
      <c r="L19" s="65" t="s">
        <v>84</v>
      </c>
    </row>
    <row r="20" spans="1:12" ht="43.5" customHeight="1">
      <c r="A20" s="5">
        <v>18</v>
      </c>
      <c r="B20" s="63" t="s">
        <v>85</v>
      </c>
      <c r="C20" s="65">
        <v>16.5</v>
      </c>
      <c r="D20" s="65">
        <v>16368</v>
      </c>
      <c r="E20" s="65">
        <v>1636.8</v>
      </c>
      <c r="F20" s="65">
        <v>0</v>
      </c>
      <c r="G20" s="65">
        <v>0</v>
      </c>
      <c r="H20" s="65">
        <v>1636.8</v>
      </c>
      <c r="I20" s="65" t="s">
        <v>73</v>
      </c>
      <c r="J20" s="65" t="s">
        <v>86</v>
      </c>
      <c r="K20" s="146" t="s">
        <v>87</v>
      </c>
      <c r="L20" s="65" t="s">
        <v>88</v>
      </c>
    </row>
    <row r="21" spans="1:12" ht="43.5" customHeight="1">
      <c r="A21" s="5">
        <v>19</v>
      </c>
      <c r="B21" s="65" t="s">
        <v>89</v>
      </c>
      <c r="C21" s="65">
        <v>13.26</v>
      </c>
      <c r="D21" s="65">
        <v>14130</v>
      </c>
      <c r="E21" s="65">
        <v>1413</v>
      </c>
      <c r="F21" s="65">
        <v>0</v>
      </c>
      <c r="G21" s="65">
        <v>0</v>
      </c>
      <c r="H21" s="65">
        <v>1413</v>
      </c>
      <c r="I21" s="65" t="s">
        <v>73</v>
      </c>
      <c r="J21" s="65" t="s">
        <v>90</v>
      </c>
      <c r="K21" s="146" t="s">
        <v>91</v>
      </c>
      <c r="L21" s="65" t="s">
        <v>92</v>
      </c>
    </row>
    <row r="22" spans="1:12" ht="43.5" customHeight="1">
      <c r="A22" s="5">
        <v>20</v>
      </c>
      <c r="B22" s="9" t="s">
        <v>93</v>
      </c>
      <c r="C22" s="7">
        <v>9.18</v>
      </c>
      <c r="D22" s="7">
        <v>9317</v>
      </c>
      <c r="E22" s="7">
        <v>931.7</v>
      </c>
      <c r="F22" s="7">
        <v>0</v>
      </c>
      <c r="G22" s="7">
        <v>0</v>
      </c>
      <c r="H22" s="7">
        <v>931.7</v>
      </c>
      <c r="I22" s="6" t="s">
        <v>73</v>
      </c>
      <c r="J22" s="7" t="s">
        <v>94</v>
      </c>
      <c r="K22" s="17" t="s">
        <v>95</v>
      </c>
      <c r="L22" s="67" t="s">
        <v>96</v>
      </c>
    </row>
    <row r="23" spans="1:12" ht="43.5" customHeight="1">
      <c r="A23" s="5">
        <v>21</v>
      </c>
      <c r="B23" s="9" t="s">
        <v>97</v>
      </c>
      <c r="C23" s="7">
        <v>10</v>
      </c>
      <c r="D23" s="7">
        <v>8305</v>
      </c>
      <c r="E23" s="7">
        <f aca="true" t="shared" si="2" ref="E23:E86">D23*0.1</f>
        <v>830.5</v>
      </c>
      <c r="F23" s="7">
        <v>0</v>
      </c>
      <c r="G23" s="7">
        <v>0</v>
      </c>
      <c r="H23" s="7">
        <f aca="true" t="shared" si="3" ref="H23:H86">E23+G23</f>
        <v>830.5</v>
      </c>
      <c r="I23" s="6" t="s">
        <v>98</v>
      </c>
      <c r="J23" s="7" t="s">
        <v>99</v>
      </c>
      <c r="K23" s="17" t="s">
        <v>100</v>
      </c>
      <c r="L23" s="65" t="s">
        <v>101</v>
      </c>
    </row>
    <row r="24" spans="1:12" ht="43.5" customHeight="1">
      <c r="A24" s="5">
        <v>22</v>
      </c>
      <c r="B24" s="63" t="s">
        <v>102</v>
      </c>
      <c r="C24" s="64">
        <v>17.29</v>
      </c>
      <c r="D24" s="19">
        <v>18279</v>
      </c>
      <c r="E24" s="7">
        <f t="shared" si="2"/>
        <v>1827.9</v>
      </c>
      <c r="F24" s="7">
        <v>0</v>
      </c>
      <c r="G24" s="7">
        <v>0</v>
      </c>
      <c r="H24" s="7">
        <f t="shared" si="3"/>
        <v>1827.9</v>
      </c>
      <c r="I24" s="73" t="s">
        <v>103</v>
      </c>
      <c r="J24" s="74" t="s">
        <v>104</v>
      </c>
      <c r="K24" s="17" t="s">
        <v>105</v>
      </c>
      <c r="L24" s="65" t="s">
        <v>106</v>
      </c>
    </row>
    <row r="25" spans="1:12" ht="43.5" customHeight="1">
      <c r="A25" s="5">
        <v>23</v>
      </c>
      <c r="B25" s="63" t="s">
        <v>107</v>
      </c>
      <c r="C25" s="64">
        <v>13.6</v>
      </c>
      <c r="D25" s="19">
        <v>13601</v>
      </c>
      <c r="E25" s="7">
        <f t="shared" si="2"/>
        <v>1360.1000000000001</v>
      </c>
      <c r="F25" s="7">
        <v>0</v>
      </c>
      <c r="G25" s="7">
        <v>0</v>
      </c>
      <c r="H25" s="7">
        <f t="shared" si="3"/>
        <v>1360.1000000000001</v>
      </c>
      <c r="I25" s="73" t="s">
        <v>108</v>
      </c>
      <c r="J25" s="74" t="s">
        <v>109</v>
      </c>
      <c r="K25" s="17" t="s">
        <v>110</v>
      </c>
      <c r="L25" s="65" t="s">
        <v>111</v>
      </c>
    </row>
    <row r="26" spans="1:12" ht="43.5" customHeight="1">
      <c r="A26" s="5">
        <v>24</v>
      </c>
      <c r="B26" s="61" t="s">
        <v>112</v>
      </c>
      <c r="C26" s="62">
        <v>10</v>
      </c>
      <c r="D26" s="7">
        <v>11174</v>
      </c>
      <c r="E26" s="7">
        <f t="shared" si="2"/>
        <v>1117.4</v>
      </c>
      <c r="F26" s="7">
        <v>0</v>
      </c>
      <c r="G26" s="7">
        <v>0</v>
      </c>
      <c r="H26" s="7">
        <f t="shared" si="3"/>
        <v>1117.4</v>
      </c>
      <c r="I26" s="77" t="s">
        <v>113</v>
      </c>
      <c r="J26" s="70" t="s">
        <v>114</v>
      </c>
      <c r="K26" s="75" t="s">
        <v>115</v>
      </c>
      <c r="L26" s="71" t="s">
        <v>116</v>
      </c>
    </row>
    <row r="27" spans="1:12" ht="43.5" customHeight="1">
      <c r="A27" s="5">
        <v>25</v>
      </c>
      <c r="B27" s="61" t="s">
        <v>117</v>
      </c>
      <c r="C27" s="62">
        <v>10</v>
      </c>
      <c r="D27" s="7">
        <v>10588</v>
      </c>
      <c r="E27" s="7">
        <f t="shared" si="2"/>
        <v>1058.8</v>
      </c>
      <c r="F27" s="7">
        <v>0</v>
      </c>
      <c r="G27" s="7">
        <v>0</v>
      </c>
      <c r="H27" s="7">
        <f t="shared" si="3"/>
        <v>1058.8</v>
      </c>
      <c r="I27" s="77" t="s">
        <v>113</v>
      </c>
      <c r="J27" s="70" t="s">
        <v>118</v>
      </c>
      <c r="K27" s="75" t="s">
        <v>119</v>
      </c>
      <c r="L27" s="71" t="s">
        <v>120</v>
      </c>
    </row>
    <row r="28" spans="1:12" ht="43.5" customHeight="1">
      <c r="A28" s="5">
        <v>26</v>
      </c>
      <c r="B28" s="6" t="s">
        <v>121</v>
      </c>
      <c r="C28" s="7">
        <v>30</v>
      </c>
      <c r="D28" s="7">
        <v>30609</v>
      </c>
      <c r="E28" s="7">
        <f t="shared" si="2"/>
        <v>3060.9</v>
      </c>
      <c r="F28" s="7">
        <v>0</v>
      </c>
      <c r="G28" s="7">
        <v>0</v>
      </c>
      <c r="H28" s="7">
        <f t="shared" si="3"/>
        <v>3060.9</v>
      </c>
      <c r="I28" s="6" t="s">
        <v>122</v>
      </c>
      <c r="J28" s="7" t="s">
        <v>123</v>
      </c>
      <c r="K28" s="17" t="s">
        <v>124</v>
      </c>
      <c r="L28" s="67" t="s">
        <v>125</v>
      </c>
    </row>
    <row r="29" spans="1:12" ht="43.5" customHeight="1">
      <c r="A29" s="5">
        <v>27</v>
      </c>
      <c r="B29" s="6" t="s">
        <v>126</v>
      </c>
      <c r="C29" s="7">
        <v>30</v>
      </c>
      <c r="D29" s="7">
        <v>19840</v>
      </c>
      <c r="E29" s="7">
        <f t="shared" si="2"/>
        <v>1984</v>
      </c>
      <c r="F29" s="7">
        <v>0</v>
      </c>
      <c r="G29" s="7">
        <v>0</v>
      </c>
      <c r="H29" s="7">
        <f t="shared" si="3"/>
        <v>1984</v>
      </c>
      <c r="I29" s="6" t="s">
        <v>127</v>
      </c>
      <c r="J29" s="7" t="s">
        <v>128</v>
      </c>
      <c r="K29" s="17" t="s">
        <v>129</v>
      </c>
      <c r="L29" s="67" t="s">
        <v>130</v>
      </c>
    </row>
    <row r="30" spans="1:12" ht="43.5" customHeight="1">
      <c r="A30" s="5">
        <v>28</v>
      </c>
      <c r="B30" s="6" t="s">
        <v>131</v>
      </c>
      <c r="C30" s="7">
        <v>25</v>
      </c>
      <c r="D30" s="7">
        <v>24263</v>
      </c>
      <c r="E30" s="7">
        <f t="shared" si="2"/>
        <v>2426.3</v>
      </c>
      <c r="F30" s="7">
        <v>0</v>
      </c>
      <c r="G30" s="7">
        <v>0</v>
      </c>
      <c r="H30" s="7">
        <f t="shared" si="3"/>
        <v>2426.3</v>
      </c>
      <c r="I30" s="6" t="s">
        <v>132</v>
      </c>
      <c r="J30" s="7" t="s">
        <v>133</v>
      </c>
      <c r="K30" s="17" t="s">
        <v>134</v>
      </c>
      <c r="L30" s="7" t="s">
        <v>47</v>
      </c>
    </row>
    <row r="31" spans="1:12" ht="43.5" customHeight="1">
      <c r="A31" s="5">
        <v>29</v>
      </c>
      <c r="B31" s="6" t="s">
        <v>135</v>
      </c>
      <c r="C31" s="7">
        <v>16</v>
      </c>
      <c r="D31" s="7">
        <v>16491</v>
      </c>
      <c r="E31" s="7">
        <f t="shared" si="2"/>
        <v>1649.1000000000001</v>
      </c>
      <c r="F31" s="7">
        <v>0</v>
      </c>
      <c r="G31" s="7">
        <v>0</v>
      </c>
      <c r="H31" s="7">
        <f t="shared" si="3"/>
        <v>1649.1000000000001</v>
      </c>
      <c r="I31" s="6" t="s">
        <v>132</v>
      </c>
      <c r="J31" s="7" t="s">
        <v>133</v>
      </c>
      <c r="K31" s="17" t="s">
        <v>134</v>
      </c>
      <c r="L31" s="7" t="s">
        <v>47</v>
      </c>
    </row>
    <row r="32" spans="1:12" ht="43.5" customHeight="1">
      <c r="A32" s="5">
        <v>30</v>
      </c>
      <c r="B32" s="63" t="s">
        <v>136</v>
      </c>
      <c r="C32" s="64">
        <v>34</v>
      </c>
      <c r="D32" s="19">
        <v>37337</v>
      </c>
      <c r="E32" s="7">
        <f t="shared" si="2"/>
        <v>3733.7000000000003</v>
      </c>
      <c r="F32" s="7">
        <v>0</v>
      </c>
      <c r="G32" s="7">
        <v>0</v>
      </c>
      <c r="H32" s="7">
        <f t="shared" si="3"/>
        <v>3733.7000000000003</v>
      </c>
      <c r="I32" s="6" t="s">
        <v>44</v>
      </c>
      <c r="J32" s="72" t="s">
        <v>137</v>
      </c>
      <c r="K32" s="17" t="s">
        <v>138</v>
      </c>
      <c r="L32" s="65" t="s">
        <v>47</v>
      </c>
    </row>
    <row r="33" spans="1:12" ht="43.5" customHeight="1">
      <c r="A33" s="5">
        <v>31</v>
      </c>
      <c r="B33" s="6" t="s">
        <v>139</v>
      </c>
      <c r="C33" s="62">
        <v>10.6</v>
      </c>
      <c r="D33" s="7">
        <v>10783</v>
      </c>
      <c r="E33" s="7">
        <f t="shared" si="2"/>
        <v>1078.3</v>
      </c>
      <c r="F33" s="7">
        <v>0</v>
      </c>
      <c r="G33" s="7">
        <v>0</v>
      </c>
      <c r="H33" s="7">
        <f t="shared" si="3"/>
        <v>1078.3</v>
      </c>
      <c r="I33" s="6" t="s">
        <v>53</v>
      </c>
      <c r="J33" s="7" t="s">
        <v>140</v>
      </c>
      <c r="K33" s="17" t="s">
        <v>141</v>
      </c>
      <c r="L33" s="67" t="s">
        <v>142</v>
      </c>
    </row>
    <row r="34" spans="1:12" ht="43.5" customHeight="1">
      <c r="A34" s="5">
        <v>32</v>
      </c>
      <c r="B34" s="6" t="s">
        <v>143</v>
      </c>
      <c r="C34" s="7">
        <v>10</v>
      </c>
      <c r="D34" s="7">
        <v>11509</v>
      </c>
      <c r="E34" s="7">
        <f t="shared" si="2"/>
        <v>1150.9</v>
      </c>
      <c r="F34" s="7">
        <v>0</v>
      </c>
      <c r="G34" s="7">
        <v>0</v>
      </c>
      <c r="H34" s="7">
        <f t="shared" si="3"/>
        <v>1150.9</v>
      </c>
      <c r="I34" s="6" t="s">
        <v>144</v>
      </c>
      <c r="J34" s="7" t="s">
        <v>145</v>
      </c>
      <c r="K34" s="17" t="s">
        <v>146</v>
      </c>
      <c r="L34" s="7" t="s">
        <v>147</v>
      </c>
    </row>
    <row r="35" spans="1:12" ht="43.5" customHeight="1">
      <c r="A35" s="5">
        <v>33</v>
      </c>
      <c r="B35" s="6" t="s">
        <v>148</v>
      </c>
      <c r="C35" s="7">
        <v>10</v>
      </c>
      <c r="D35" s="7">
        <v>11399</v>
      </c>
      <c r="E35" s="7">
        <f t="shared" si="2"/>
        <v>1139.9</v>
      </c>
      <c r="F35" s="7">
        <v>0</v>
      </c>
      <c r="G35" s="7">
        <v>0</v>
      </c>
      <c r="H35" s="7">
        <f t="shared" si="3"/>
        <v>1139.9</v>
      </c>
      <c r="I35" s="6" t="s">
        <v>149</v>
      </c>
      <c r="J35" s="7" t="s">
        <v>150</v>
      </c>
      <c r="K35" s="17" t="s">
        <v>151</v>
      </c>
      <c r="L35" s="68" t="s">
        <v>152</v>
      </c>
    </row>
    <row r="36" spans="1:12" ht="43.5" customHeight="1">
      <c r="A36" s="5">
        <v>34</v>
      </c>
      <c r="B36" s="9" t="s">
        <v>153</v>
      </c>
      <c r="C36" s="7">
        <v>5</v>
      </c>
      <c r="D36" s="7">
        <v>4935</v>
      </c>
      <c r="E36" s="7">
        <f t="shared" si="2"/>
        <v>493.5</v>
      </c>
      <c r="F36" s="7">
        <v>0</v>
      </c>
      <c r="G36" s="7">
        <v>0</v>
      </c>
      <c r="H36" s="7">
        <f t="shared" si="3"/>
        <v>493.5</v>
      </c>
      <c r="I36" s="6" t="s">
        <v>20</v>
      </c>
      <c r="J36" s="7" t="s">
        <v>154</v>
      </c>
      <c r="K36" s="17" t="s">
        <v>155</v>
      </c>
      <c r="L36" s="68" t="s">
        <v>156</v>
      </c>
    </row>
    <row r="37" spans="1:12" ht="43.5" customHeight="1">
      <c r="A37" s="5">
        <v>35</v>
      </c>
      <c r="B37" s="6" t="s">
        <v>157</v>
      </c>
      <c r="C37" s="7">
        <v>5</v>
      </c>
      <c r="D37" s="7">
        <v>5565</v>
      </c>
      <c r="E37" s="7">
        <f t="shared" si="2"/>
        <v>556.5</v>
      </c>
      <c r="F37" s="7">
        <v>0</v>
      </c>
      <c r="G37" s="7">
        <v>0</v>
      </c>
      <c r="H37" s="7">
        <f t="shared" si="3"/>
        <v>556.5</v>
      </c>
      <c r="I37" s="6" t="s">
        <v>158</v>
      </c>
      <c r="J37" s="7" t="s">
        <v>159</v>
      </c>
      <c r="K37" s="17" t="s">
        <v>160</v>
      </c>
      <c r="L37" s="7" t="s">
        <v>161</v>
      </c>
    </row>
    <row r="38" spans="1:12" ht="43.5" customHeight="1">
      <c r="A38" s="5">
        <v>36</v>
      </c>
      <c r="B38" s="6" t="s">
        <v>162</v>
      </c>
      <c r="C38" s="7">
        <v>3</v>
      </c>
      <c r="D38" s="7">
        <v>2235</v>
      </c>
      <c r="E38" s="7">
        <f t="shared" si="2"/>
        <v>223.5</v>
      </c>
      <c r="F38" s="7">
        <v>0</v>
      </c>
      <c r="G38" s="7">
        <v>0</v>
      </c>
      <c r="H38" s="7">
        <f t="shared" si="3"/>
        <v>223.5</v>
      </c>
      <c r="I38" s="6" t="s">
        <v>158</v>
      </c>
      <c r="J38" s="7" t="s">
        <v>163</v>
      </c>
      <c r="K38" s="17" t="s">
        <v>164</v>
      </c>
      <c r="L38" s="7" t="s">
        <v>165</v>
      </c>
    </row>
    <row r="39" spans="1:12" ht="43.5" customHeight="1">
      <c r="A39" s="5">
        <v>37</v>
      </c>
      <c r="B39" s="6" t="s">
        <v>166</v>
      </c>
      <c r="C39" s="7">
        <v>20</v>
      </c>
      <c r="D39" s="7">
        <v>17259</v>
      </c>
      <c r="E39" s="7">
        <f t="shared" si="2"/>
        <v>1725.9</v>
      </c>
      <c r="F39" s="7">
        <v>0</v>
      </c>
      <c r="G39" s="7">
        <v>0</v>
      </c>
      <c r="H39" s="7">
        <f t="shared" si="3"/>
        <v>1725.9</v>
      </c>
      <c r="I39" s="6" t="s">
        <v>167</v>
      </c>
      <c r="J39" s="7" t="s">
        <v>168</v>
      </c>
      <c r="K39" s="17" t="s">
        <v>169</v>
      </c>
      <c r="L39" s="67" t="s">
        <v>170</v>
      </c>
    </row>
    <row r="40" spans="1:12" ht="43.5" customHeight="1">
      <c r="A40" s="5">
        <v>38</v>
      </c>
      <c r="B40" s="9" t="s">
        <v>171</v>
      </c>
      <c r="C40" s="7">
        <v>18.72</v>
      </c>
      <c r="D40" s="7">
        <v>17749</v>
      </c>
      <c r="E40" s="7">
        <f t="shared" si="2"/>
        <v>1774.9</v>
      </c>
      <c r="F40" s="7">
        <v>0</v>
      </c>
      <c r="G40" s="7">
        <v>0</v>
      </c>
      <c r="H40" s="7">
        <f t="shared" si="3"/>
        <v>1774.9</v>
      </c>
      <c r="I40" s="6" t="s">
        <v>20</v>
      </c>
      <c r="J40" s="7" t="s">
        <v>172</v>
      </c>
      <c r="K40" s="17" t="s">
        <v>173</v>
      </c>
      <c r="L40" s="67" t="s">
        <v>174</v>
      </c>
    </row>
    <row r="41" spans="1:12" ht="43.5" customHeight="1">
      <c r="A41" s="5">
        <v>39</v>
      </c>
      <c r="B41" s="63" t="s">
        <v>175</v>
      </c>
      <c r="C41" s="64">
        <v>20</v>
      </c>
      <c r="D41" s="19">
        <v>17652</v>
      </c>
      <c r="E41" s="7">
        <f t="shared" si="2"/>
        <v>1765.2</v>
      </c>
      <c r="F41" s="7">
        <v>0</v>
      </c>
      <c r="G41" s="7">
        <v>0</v>
      </c>
      <c r="H41" s="7">
        <f t="shared" si="3"/>
        <v>1765.2</v>
      </c>
      <c r="I41" s="73" t="s">
        <v>176</v>
      </c>
      <c r="J41" s="74" t="s">
        <v>177</v>
      </c>
      <c r="K41" s="78" t="s">
        <v>178</v>
      </c>
      <c r="L41" s="79" t="s">
        <v>179</v>
      </c>
    </row>
    <row r="42" spans="1:12" ht="43.5" customHeight="1">
      <c r="A42" s="5">
        <v>40</v>
      </c>
      <c r="B42" s="63" t="s">
        <v>180</v>
      </c>
      <c r="C42" s="64">
        <v>20.06</v>
      </c>
      <c r="D42" s="19">
        <v>19899</v>
      </c>
      <c r="E42" s="7">
        <f t="shared" si="2"/>
        <v>1989.9</v>
      </c>
      <c r="F42" s="7">
        <v>0</v>
      </c>
      <c r="G42" s="7">
        <v>0</v>
      </c>
      <c r="H42" s="7">
        <f t="shared" si="3"/>
        <v>1989.9</v>
      </c>
      <c r="I42" s="73" t="s">
        <v>103</v>
      </c>
      <c r="J42" s="74" t="s">
        <v>181</v>
      </c>
      <c r="K42" s="17" t="s">
        <v>182</v>
      </c>
      <c r="L42" s="65" t="s">
        <v>183</v>
      </c>
    </row>
    <row r="43" spans="1:12" ht="43.5" customHeight="1">
      <c r="A43" s="5">
        <v>41</v>
      </c>
      <c r="B43" s="63" t="s">
        <v>184</v>
      </c>
      <c r="C43" s="64">
        <v>19.72</v>
      </c>
      <c r="D43" s="19">
        <v>19330</v>
      </c>
      <c r="E43" s="7">
        <f t="shared" si="2"/>
        <v>1933</v>
      </c>
      <c r="F43" s="7">
        <v>0</v>
      </c>
      <c r="G43" s="7">
        <v>0</v>
      </c>
      <c r="H43" s="7">
        <f t="shared" si="3"/>
        <v>1933</v>
      </c>
      <c r="I43" s="73" t="s">
        <v>185</v>
      </c>
      <c r="J43" s="74" t="s">
        <v>186</v>
      </c>
      <c r="K43" s="17" t="s">
        <v>187</v>
      </c>
      <c r="L43" s="79" t="s">
        <v>188</v>
      </c>
    </row>
    <row r="44" spans="1:12" ht="43.5" customHeight="1">
      <c r="A44" s="5">
        <v>42</v>
      </c>
      <c r="B44" s="66" t="s">
        <v>189</v>
      </c>
      <c r="C44" s="62">
        <v>10</v>
      </c>
      <c r="D44" s="7">
        <v>10514</v>
      </c>
      <c r="E44" s="7">
        <f t="shared" si="2"/>
        <v>1051.4</v>
      </c>
      <c r="F44" s="7">
        <v>0</v>
      </c>
      <c r="G44" s="7">
        <v>0</v>
      </c>
      <c r="H44" s="7">
        <f t="shared" si="3"/>
        <v>1051.4</v>
      </c>
      <c r="I44" s="80" t="s">
        <v>190</v>
      </c>
      <c r="J44" s="70" t="s">
        <v>191</v>
      </c>
      <c r="K44" s="75" t="s">
        <v>192</v>
      </c>
      <c r="L44" s="81" t="s">
        <v>193</v>
      </c>
    </row>
    <row r="45" spans="1:12" ht="43.5" customHeight="1">
      <c r="A45" s="5">
        <v>43</v>
      </c>
      <c r="B45" s="9" t="s">
        <v>194</v>
      </c>
      <c r="C45" s="7">
        <v>13.23</v>
      </c>
      <c r="D45" s="7">
        <v>11228</v>
      </c>
      <c r="E45" s="7">
        <f t="shared" si="2"/>
        <v>1122.8</v>
      </c>
      <c r="F45" s="7">
        <v>0</v>
      </c>
      <c r="G45" s="7">
        <v>0</v>
      </c>
      <c r="H45" s="7">
        <f t="shared" si="3"/>
        <v>1122.8</v>
      </c>
      <c r="I45" s="6" t="s">
        <v>195</v>
      </c>
      <c r="J45" s="7" t="s">
        <v>196</v>
      </c>
      <c r="K45" s="17" t="s">
        <v>197</v>
      </c>
      <c r="L45" s="67" t="s">
        <v>198</v>
      </c>
    </row>
    <row r="46" spans="1:12" ht="43.5" customHeight="1">
      <c r="A46" s="5">
        <v>44</v>
      </c>
      <c r="B46" s="9" t="s">
        <v>199</v>
      </c>
      <c r="C46" s="7">
        <v>10</v>
      </c>
      <c r="D46" s="7">
        <v>9637</v>
      </c>
      <c r="E46" s="7">
        <f t="shared" si="2"/>
        <v>963.7</v>
      </c>
      <c r="F46" s="7">
        <v>0</v>
      </c>
      <c r="G46" s="7">
        <v>0</v>
      </c>
      <c r="H46" s="7">
        <f t="shared" si="3"/>
        <v>963.7</v>
      </c>
      <c r="I46" s="6" t="s">
        <v>20</v>
      </c>
      <c r="J46" s="7" t="s">
        <v>200</v>
      </c>
      <c r="K46" s="145" t="s">
        <v>201</v>
      </c>
      <c r="L46" s="67" t="s">
        <v>202</v>
      </c>
    </row>
    <row r="47" spans="1:12" ht="43.5" customHeight="1">
      <c r="A47" s="5">
        <v>45</v>
      </c>
      <c r="B47" s="6" t="s">
        <v>203</v>
      </c>
      <c r="C47" s="62">
        <v>10</v>
      </c>
      <c r="D47" s="7">
        <v>8925</v>
      </c>
      <c r="E47" s="7">
        <f t="shared" si="2"/>
        <v>892.5</v>
      </c>
      <c r="F47" s="7">
        <v>0</v>
      </c>
      <c r="G47" s="7">
        <v>0</v>
      </c>
      <c r="H47" s="7">
        <f t="shared" si="3"/>
        <v>892.5</v>
      </c>
      <c r="I47" s="82" t="s">
        <v>204</v>
      </c>
      <c r="J47" s="7" t="s">
        <v>205</v>
      </c>
      <c r="K47" s="17" t="s">
        <v>206</v>
      </c>
      <c r="L47" s="67" t="s">
        <v>207</v>
      </c>
    </row>
    <row r="48" spans="1:12" ht="43.5" customHeight="1">
      <c r="A48" s="5">
        <v>46</v>
      </c>
      <c r="B48" s="6" t="s">
        <v>208</v>
      </c>
      <c r="C48" s="7">
        <v>60.75</v>
      </c>
      <c r="D48" s="7">
        <v>52626</v>
      </c>
      <c r="E48" s="7">
        <f t="shared" si="2"/>
        <v>5262.6</v>
      </c>
      <c r="F48" s="7">
        <v>0</v>
      </c>
      <c r="G48" s="7">
        <v>0</v>
      </c>
      <c r="H48" s="7">
        <f t="shared" si="3"/>
        <v>5262.6</v>
      </c>
      <c r="I48" s="7" t="s">
        <v>209</v>
      </c>
      <c r="J48" s="7" t="s">
        <v>210</v>
      </c>
      <c r="K48" s="145" t="s">
        <v>211</v>
      </c>
      <c r="L48" s="65" t="s">
        <v>212</v>
      </c>
    </row>
    <row r="49" spans="1:12" ht="43.5" customHeight="1">
      <c r="A49" s="5">
        <v>47</v>
      </c>
      <c r="B49" s="6" t="s">
        <v>213</v>
      </c>
      <c r="C49" s="7">
        <v>20.16</v>
      </c>
      <c r="D49" s="7">
        <v>12027</v>
      </c>
      <c r="E49" s="7">
        <f t="shared" si="2"/>
        <v>1202.7</v>
      </c>
      <c r="F49" s="7">
        <v>0</v>
      </c>
      <c r="G49" s="7">
        <v>0</v>
      </c>
      <c r="H49" s="7">
        <f t="shared" si="3"/>
        <v>1202.7</v>
      </c>
      <c r="I49" s="7" t="s">
        <v>214</v>
      </c>
      <c r="J49" s="7" t="s">
        <v>215</v>
      </c>
      <c r="K49" s="17" t="s">
        <v>216</v>
      </c>
      <c r="L49" s="65" t="s">
        <v>217</v>
      </c>
    </row>
    <row r="50" spans="1:12" ht="43.5" customHeight="1">
      <c r="A50" s="5">
        <v>48</v>
      </c>
      <c r="B50" s="63" t="s">
        <v>218</v>
      </c>
      <c r="C50" s="7">
        <v>40</v>
      </c>
      <c r="D50" s="7">
        <v>55</v>
      </c>
      <c r="E50" s="7">
        <f t="shared" si="2"/>
        <v>5.5</v>
      </c>
      <c r="F50" s="7">
        <v>0</v>
      </c>
      <c r="G50" s="7">
        <v>0</v>
      </c>
      <c r="H50" s="7">
        <f t="shared" si="3"/>
        <v>5.5</v>
      </c>
      <c r="I50" s="6" t="s">
        <v>44</v>
      </c>
      <c r="J50" s="72" t="s">
        <v>219</v>
      </c>
      <c r="K50" s="145" t="s">
        <v>220</v>
      </c>
      <c r="L50" s="65" t="s">
        <v>221</v>
      </c>
    </row>
    <row r="51" spans="1:12" ht="43.5" customHeight="1">
      <c r="A51" s="5">
        <v>49</v>
      </c>
      <c r="B51" s="6" t="s">
        <v>222</v>
      </c>
      <c r="C51" s="7">
        <v>30</v>
      </c>
      <c r="D51" s="7">
        <v>21321</v>
      </c>
      <c r="E51" s="7">
        <f t="shared" si="2"/>
        <v>2132.1</v>
      </c>
      <c r="F51" s="7">
        <v>0</v>
      </c>
      <c r="G51" s="7">
        <v>0</v>
      </c>
      <c r="H51" s="7">
        <f t="shared" si="3"/>
        <v>2132.1</v>
      </c>
      <c r="I51" s="7" t="s">
        <v>223</v>
      </c>
      <c r="J51" s="7" t="s">
        <v>224</v>
      </c>
      <c r="K51" s="145" t="s">
        <v>225</v>
      </c>
      <c r="L51" s="65" t="s">
        <v>226</v>
      </c>
    </row>
    <row r="52" spans="1:12" ht="43.5" customHeight="1">
      <c r="A52" s="5">
        <v>50</v>
      </c>
      <c r="B52" s="6" t="s">
        <v>227</v>
      </c>
      <c r="C52" s="7">
        <v>10.8</v>
      </c>
      <c r="D52" s="7">
        <v>4555</v>
      </c>
      <c r="E52" s="7">
        <f t="shared" si="2"/>
        <v>455.5</v>
      </c>
      <c r="F52" s="7">
        <v>0</v>
      </c>
      <c r="G52" s="7">
        <v>0</v>
      </c>
      <c r="H52" s="7">
        <f t="shared" si="3"/>
        <v>455.5</v>
      </c>
      <c r="I52" s="7" t="s">
        <v>228</v>
      </c>
      <c r="J52" s="7" t="s">
        <v>229</v>
      </c>
      <c r="K52" s="145" t="s">
        <v>230</v>
      </c>
      <c r="L52" s="65" t="s">
        <v>231</v>
      </c>
    </row>
    <row r="53" spans="1:12" ht="43.5" customHeight="1">
      <c r="A53" s="5">
        <v>51</v>
      </c>
      <c r="B53" s="6" t="s">
        <v>232</v>
      </c>
      <c r="C53" s="7">
        <v>10</v>
      </c>
      <c r="D53" s="7">
        <v>9542</v>
      </c>
      <c r="E53" s="7">
        <f t="shared" si="2"/>
        <v>954.2</v>
      </c>
      <c r="F53" s="7">
        <v>0</v>
      </c>
      <c r="G53" s="7">
        <v>0</v>
      </c>
      <c r="H53" s="7">
        <f t="shared" si="3"/>
        <v>954.2</v>
      </c>
      <c r="I53" s="7" t="s">
        <v>209</v>
      </c>
      <c r="J53" s="7" t="s">
        <v>233</v>
      </c>
      <c r="K53" s="17" t="s">
        <v>234</v>
      </c>
      <c r="L53" s="65" t="s">
        <v>235</v>
      </c>
    </row>
    <row r="54" spans="1:12" ht="43.5" customHeight="1">
      <c r="A54" s="5">
        <v>52</v>
      </c>
      <c r="B54" s="6" t="s">
        <v>236</v>
      </c>
      <c r="C54" s="7">
        <v>5.4</v>
      </c>
      <c r="D54" s="7">
        <v>5047</v>
      </c>
      <c r="E54" s="7">
        <f t="shared" si="2"/>
        <v>504.70000000000005</v>
      </c>
      <c r="F54" s="7">
        <v>0</v>
      </c>
      <c r="G54" s="7">
        <v>0</v>
      </c>
      <c r="H54" s="7">
        <f t="shared" si="3"/>
        <v>504.70000000000005</v>
      </c>
      <c r="I54" s="7" t="s">
        <v>214</v>
      </c>
      <c r="J54" s="7" t="s">
        <v>237</v>
      </c>
      <c r="K54" s="145" t="s">
        <v>238</v>
      </c>
      <c r="L54" s="65" t="s">
        <v>239</v>
      </c>
    </row>
    <row r="55" spans="1:12" ht="43.5" customHeight="1">
      <c r="A55" s="5">
        <v>53</v>
      </c>
      <c r="B55" s="6" t="s">
        <v>240</v>
      </c>
      <c r="C55" s="7">
        <v>10.08</v>
      </c>
      <c r="D55" s="7">
        <v>9716</v>
      </c>
      <c r="E55" s="7">
        <f t="shared" si="2"/>
        <v>971.6</v>
      </c>
      <c r="F55" s="7">
        <v>0</v>
      </c>
      <c r="G55" s="7">
        <v>0</v>
      </c>
      <c r="H55" s="7">
        <f t="shared" si="3"/>
        <v>971.6</v>
      </c>
      <c r="I55" s="7" t="s">
        <v>241</v>
      </c>
      <c r="J55" s="7" t="s">
        <v>242</v>
      </c>
      <c r="K55" s="145" t="s">
        <v>243</v>
      </c>
      <c r="L55" s="65" t="s">
        <v>244</v>
      </c>
    </row>
    <row r="56" spans="1:12" ht="43.5" customHeight="1">
      <c r="A56" s="5">
        <v>54</v>
      </c>
      <c r="B56" s="6" t="s">
        <v>245</v>
      </c>
      <c r="C56" s="7">
        <v>10</v>
      </c>
      <c r="D56" s="7">
        <v>7608</v>
      </c>
      <c r="E56" s="7">
        <f t="shared" si="2"/>
        <v>760.8000000000001</v>
      </c>
      <c r="F56" s="7">
        <v>0</v>
      </c>
      <c r="G56" s="7">
        <v>0</v>
      </c>
      <c r="H56" s="7">
        <f t="shared" si="3"/>
        <v>760.8000000000001</v>
      </c>
      <c r="I56" s="7" t="s">
        <v>223</v>
      </c>
      <c r="J56" s="7" t="s">
        <v>246</v>
      </c>
      <c r="K56" s="145" t="s">
        <v>247</v>
      </c>
      <c r="L56" s="65" t="s">
        <v>248</v>
      </c>
    </row>
    <row r="57" spans="1:12" ht="43.5" customHeight="1">
      <c r="A57" s="5">
        <v>55</v>
      </c>
      <c r="B57" s="6" t="s">
        <v>249</v>
      </c>
      <c r="C57" s="7">
        <v>22</v>
      </c>
      <c r="D57" s="7">
        <v>1546</v>
      </c>
      <c r="E57" s="7">
        <f t="shared" si="2"/>
        <v>154.60000000000002</v>
      </c>
      <c r="F57" s="7">
        <v>0</v>
      </c>
      <c r="G57" s="7">
        <v>0</v>
      </c>
      <c r="H57" s="7">
        <f t="shared" si="3"/>
        <v>154.60000000000002</v>
      </c>
      <c r="I57" s="7" t="s">
        <v>214</v>
      </c>
      <c r="J57" s="7" t="s">
        <v>250</v>
      </c>
      <c r="K57" s="145" t="s">
        <v>251</v>
      </c>
      <c r="L57" s="65" t="s">
        <v>252</v>
      </c>
    </row>
    <row r="58" spans="1:12" ht="43.5" customHeight="1">
      <c r="A58" s="5">
        <v>56</v>
      </c>
      <c r="B58" s="6" t="s">
        <v>253</v>
      </c>
      <c r="C58" s="7">
        <v>20</v>
      </c>
      <c r="D58" s="7">
        <v>11730</v>
      </c>
      <c r="E58" s="7">
        <f t="shared" si="2"/>
        <v>1173</v>
      </c>
      <c r="F58" s="7">
        <v>0</v>
      </c>
      <c r="G58" s="7">
        <v>0</v>
      </c>
      <c r="H58" s="7">
        <f t="shared" si="3"/>
        <v>1173</v>
      </c>
      <c r="I58" s="7" t="s">
        <v>254</v>
      </c>
      <c r="J58" s="7" t="s">
        <v>255</v>
      </c>
      <c r="K58" s="145" t="s">
        <v>256</v>
      </c>
      <c r="L58" s="65" t="s">
        <v>257</v>
      </c>
    </row>
    <row r="59" spans="1:12" ht="43.5" customHeight="1">
      <c r="A59" s="5">
        <v>57</v>
      </c>
      <c r="B59" s="6" t="s">
        <v>258</v>
      </c>
      <c r="C59" s="7">
        <v>5.4</v>
      </c>
      <c r="D59" s="7">
        <v>4361</v>
      </c>
      <c r="E59" s="7">
        <f t="shared" si="2"/>
        <v>436.1</v>
      </c>
      <c r="F59" s="7">
        <v>0</v>
      </c>
      <c r="G59" s="7">
        <v>0</v>
      </c>
      <c r="H59" s="7">
        <f t="shared" si="3"/>
        <v>436.1</v>
      </c>
      <c r="I59" s="7" t="s">
        <v>44</v>
      </c>
      <c r="J59" s="7" t="s">
        <v>259</v>
      </c>
      <c r="K59" s="145" t="s">
        <v>260</v>
      </c>
      <c r="L59" s="65" t="s">
        <v>261</v>
      </c>
    </row>
    <row r="60" spans="1:12" ht="43.5" customHeight="1">
      <c r="A60" s="5">
        <v>58</v>
      </c>
      <c r="B60" s="6" t="s">
        <v>262</v>
      </c>
      <c r="C60" s="7">
        <v>5.4</v>
      </c>
      <c r="D60" s="7">
        <v>4534</v>
      </c>
      <c r="E60" s="7">
        <f t="shared" si="2"/>
        <v>453.40000000000003</v>
      </c>
      <c r="F60" s="7">
        <v>0</v>
      </c>
      <c r="G60" s="7">
        <v>0</v>
      </c>
      <c r="H60" s="7">
        <f t="shared" si="3"/>
        <v>453.40000000000003</v>
      </c>
      <c r="I60" s="7" t="s">
        <v>44</v>
      </c>
      <c r="J60" s="7" t="s">
        <v>263</v>
      </c>
      <c r="K60" s="145" t="s">
        <v>264</v>
      </c>
      <c r="L60" s="65" t="s">
        <v>265</v>
      </c>
    </row>
    <row r="61" spans="1:12" ht="43.5" customHeight="1">
      <c r="A61" s="5">
        <v>59</v>
      </c>
      <c r="B61" s="6" t="s">
        <v>266</v>
      </c>
      <c r="C61" s="7">
        <v>5.2</v>
      </c>
      <c r="D61" s="7">
        <v>4536</v>
      </c>
      <c r="E61" s="7">
        <f t="shared" si="2"/>
        <v>453.6</v>
      </c>
      <c r="F61" s="7">
        <v>0</v>
      </c>
      <c r="G61" s="7">
        <v>0</v>
      </c>
      <c r="H61" s="7">
        <f t="shared" si="3"/>
        <v>453.6</v>
      </c>
      <c r="I61" s="7" t="s">
        <v>267</v>
      </c>
      <c r="J61" s="7" t="s">
        <v>268</v>
      </c>
      <c r="K61" s="145" t="s">
        <v>269</v>
      </c>
      <c r="L61" s="65" t="s">
        <v>270</v>
      </c>
    </row>
    <row r="62" spans="1:12" ht="43.5" customHeight="1">
      <c r="A62" s="5">
        <v>60</v>
      </c>
      <c r="B62" s="6" t="s">
        <v>271</v>
      </c>
      <c r="C62" s="7">
        <v>5.4</v>
      </c>
      <c r="D62" s="7">
        <v>5512</v>
      </c>
      <c r="E62" s="7">
        <f t="shared" si="2"/>
        <v>551.2</v>
      </c>
      <c r="F62" s="7">
        <v>0</v>
      </c>
      <c r="G62" s="7">
        <v>0</v>
      </c>
      <c r="H62" s="7">
        <f t="shared" si="3"/>
        <v>551.2</v>
      </c>
      <c r="I62" s="7" t="s">
        <v>44</v>
      </c>
      <c r="J62" s="7" t="s">
        <v>272</v>
      </c>
      <c r="K62" s="17" t="s">
        <v>273</v>
      </c>
      <c r="L62" s="65" t="s">
        <v>274</v>
      </c>
    </row>
    <row r="63" spans="1:12" ht="43.5" customHeight="1">
      <c r="A63" s="5">
        <v>61</v>
      </c>
      <c r="B63" s="6" t="s">
        <v>275</v>
      </c>
      <c r="C63" s="7">
        <v>5.2</v>
      </c>
      <c r="D63" s="7">
        <v>4747</v>
      </c>
      <c r="E63" s="7">
        <f t="shared" si="2"/>
        <v>474.70000000000005</v>
      </c>
      <c r="F63" s="7">
        <v>0</v>
      </c>
      <c r="G63" s="7">
        <v>0</v>
      </c>
      <c r="H63" s="7">
        <f t="shared" si="3"/>
        <v>474.70000000000005</v>
      </c>
      <c r="I63" s="7" t="s">
        <v>267</v>
      </c>
      <c r="J63" s="7" t="s">
        <v>276</v>
      </c>
      <c r="K63" s="145" t="s">
        <v>277</v>
      </c>
      <c r="L63" s="65" t="s">
        <v>278</v>
      </c>
    </row>
    <row r="64" spans="1:12" ht="43.5" customHeight="1">
      <c r="A64" s="5">
        <v>62</v>
      </c>
      <c r="B64" s="6" t="s">
        <v>279</v>
      </c>
      <c r="C64" s="7">
        <v>46</v>
      </c>
      <c r="D64" s="7">
        <v>34955</v>
      </c>
      <c r="E64" s="7">
        <f t="shared" si="2"/>
        <v>3495.5</v>
      </c>
      <c r="F64" s="7">
        <v>0</v>
      </c>
      <c r="G64" s="7">
        <v>0</v>
      </c>
      <c r="H64" s="7">
        <f t="shared" si="3"/>
        <v>3495.5</v>
      </c>
      <c r="I64" s="7" t="s">
        <v>73</v>
      </c>
      <c r="J64" s="7" t="s">
        <v>280</v>
      </c>
      <c r="K64" s="145" t="s">
        <v>281</v>
      </c>
      <c r="L64" s="65" t="s">
        <v>282</v>
      </c>
    </row>
    <row r="65" spans="1:12" ht="43.5" customHeight="1">
      <c r="A65" s="5">
        <v>63</v>
      </c>
      <c r="B65" s="6" t="s">
        <v>283</v>
      </c>
      <c r="C65" s="7">
        <v>5.1</v>
      </c>
      <c r="D65" s="7">
        <v>6402</v>
      </c>
      <c r="E65" s="7">
        <f t="shared" si="2"/>
        <v>640.2</v>
      </c>
      <c r="F65" s="7">
        <v>0</v>
      </c>
      <c r="G65" s="7">
        <v>0</v>
      </c>
      <c r="H65" s="7">
        <f t="shared" si="3"/>
        <v>640.2</v>
      </c>
      <c r="I65" s="7" t="s">
        <v>44</v>
      </c>
      <c r="J65" s="7" t="s">
        <v>284</v>
      </c>
      <c r="K65" s="145" t="s">
        <v>285</v>
      </c>
      <c r="L65" s="65" t="s">
        <v>286</v>
      </c>
    </row>
    <row r="66" spans="1:12" ht="43.5" customHeight="1">
      <c r="A66" s="5">
        <v>64</v>
      </c>
      <c r="B66" s="6" t="s">
        <v>287</v>
      </c>
      <c r="C66" s="7">
        <v>30</v>
      </c>
      <c r="D66" s="7">
        <v>16225</v>
      </c>
      <c r="E66" s="7">
        <f t="shared" si="2"/>
        <v>1622.5</v>
      </c>
      <c r="F66" s="7">
        <v>0</v>
      </c>
      <c r="G66" s="7">
        <v>0</v>
      </c>
      <c r="H66" s="7">
        <f t="shared" si="3"/>
        <v>1622.5</v>
      </c>
      <c r="I66" s="7" t="s">
        <v>214</v>
      </c>
      <c r="J66" s="7" t="s">
        <v>288</v>
      </c>
      <c r="K66" s="145" t="s">
        <v>289</v>
      </c>
      <c r="L66" s="65" t="s">
        <v>290</v>
      </c>
    </row>
    <row r="67" spans="1:12" ht="43.5" customHeight="1">
      <c r="A67" s="5">
        <v>65</v>
      </c>
      <c r="B67" s="6" t="s">
        <v>291</v>
      </c>
      <c r="C67" s="7">
        <v>14.3</v>
      </c>
      <c r="D67" s="7">
        <v>8184</v>
      </c>
      <c r="E67" s="7">
        <f t="shared" si="2"/>
        <v>818.4000000000001</v>
      </c>
      <c r="F67" s="7">
        <v>0</v>
      </c>
      <c r="G67" s="7">
        <v>0</v>
      </c>
      <c r="H67" s="7">
        <f t="shared" si="3"/>
        <v>818.4000000000001</v>
      </c>
      <c r="I67" s="7" t="s">
        <v>209</v>
      </c>
      <c r="J67" s="7" t="s">
        <v>292</v>
      </c>
      <c r="K67" s="145" t="s">
        <v>293</v>
      </c>
      <c r="L67" s="65" t="s">
        <v>294</v>
      </c>
    </row>
    <row r="68" spans="1:12" ht="43.5" customHeight="1">
      <c r="A68" s="5">
        <v>66</v>
      </c>
      <c r="B68" s="6" t="s">
        <v>295</v>
      </c>
      <c r="C68" s="7">
        <v>14.04</v>
      </c>
      <c r="D68" s="7">
        <v>9991</v>
      </c>
      <c r="E68" s="7">
        <f t="shared" si="2"/>
        <v>999.1</v>
      </c>
      <c r="F68" s="7">
        <v>0</v>
      </c>
      <c r="G68" s="7">
        <v>0</v>
      </c>
      <c r="H68" s="7">
        <f t="shared" si="3"/>
        <v>999.1</v>
      </c>
      <c r="I68" s="7" t="s">
        <v>254</v>
      </c>
      <c r="J68" s="7" t="s">
        <v>296</v>
      </c>
      <c r="K68" s="145" t="s">
        <v>297</v>
      </c>
      <c r="L68" s="65" t="s">
        <v>298</v>
      </c>
    </row>
    <row r="69" spans="1:12" ht="43.5" customHeight="1">
      <c r="A69" s="5">
        <v>67</v>
      </c>
      <c r="B69" s="6" t="s">
        <v>299</v>
      </c>
      <c r="C69" s="7">
        <v>5.2</v>
      </c>
      <c r="D69" s="7">
        <v>3760</v>
      </c>
      <c r="E69" s="7">
        <f t="shared" si="2"/>
        <v>376</v>
      </c>
      <c r="F69" s="7">
        <v>0</v>
      </c>
      <c r="G69" s="7">
        <v>0</v>
      </c>
      <c r="H69" s="7">
        <f t="shared" si="3"/>
        <v>376</v>
      </c>
      <c r="I69" s="7" t="s">
        <v>214</v>
      </c>
      <c r="J69" s="7" t="s">
        <v>300</v>
      </c>
      <c r="K69" s="145" t="s">
        <v>301</v>
      </c>
      <c r="L69" s="65" t="s">
        <v>302</v>
      </c>
    </row>
    <row r="70" spans="1:12" ht="43.5" customHeight="1">
      <c r="A70" s="5">
        <v>68</v>
      </c>
      <c r="B70" s="6" t="s">
        <v>303</v>
      </c>
      <c r="C70" s="7">
        <v>5.1</v>
      </c>
      <c r="D70" s="7">
        <v>5313</v>
      </c>
      <c r="E70" s="7">
        <f t="shared" si="2"/>
        <v>531.3000000000001</v>
      </c>
      <c r="F70" s="7">
        <v>0</v>
      </c>
      <c r="G70" s="7">
        <v>0</v>
      </c>
      <c r="H70" s="7">
        <f t="shared" si="3"/>
        <v>531.3000000000001</v>
      </c>
      <c r="I70" s="7" t="s">
        <v>44</v>
      </c>
      <c r="J70" s="7" t="s">
        <v>219</v>
      </c>
      <c r="K70" s="145" t="s">
        <v>220</v>
      </c>
      <c r="L70" s="65" t="s">
        <v>221</v>
      </c>
    </row>
    <row r="71" spans="1:12" ht="43.5" customHeight="1">
      <c r="A71" s="5">
        <v>69</v>
      </c>
      <c r="B71" s="6" t="s">
        <v>304</v>
      </c>
      <c r="C71" s="7">
        <v>5.1</v>
      </c>
      <c r="D71" s="7">
        <v>5380</v>
      </c>
      <c r="E71" s="7">
        <f t="shared" si="2"/>
        <v>538</v>
      </c>
      <c r="F71" s="7">
        <v>0</v>
      </c>
      <c r="G71" s="7">
        <v>0</v>
      </c>
      <c r="H71" s="7">
        <f t="shared" si="3"/>
        <v>538</v>
      </c>
      <c r="I71" s="7" t="s">
        <v>305</v>
      </c>
      <c r="J71" s="7" t="s">
        <v>306</v>
      </c>
      <c r="K71" s="145" t="s">
        <v>307</v>
      </c>
      <c r="L71" s="65" t="s">
        <v>308</v>
      </c>
    </row>
    <row r="72" spans="1:12" ht="43.5" customHeight="1">
      <c r="A72" s="5">
        <v>70</v>
      </c>
      <c r="B72" s="6" t="s">
        <v>309</v>
      </c>
      <c r="C72" s="7">
        <v>5.2</v>
      </c>
      <c r="D72" s="7">
        <v>5279</v>
      </c>
      <c r="E72" s="7">
        <f t="shared" si="2"/>
        <v>527.9</v>
      </c>
      <c r="F72" s="7">
        <v>0</v>
      </c>
      <c r="G72" s="7">
        <v>0</v>
      </c>
      <c r="H72" s="7">
        <f t="shared" si="3"/>
        <v>527.9</v>
      </c>
      <c r="I72" s="7" t="s">
        <v>254</v>
      </c>
      <c r="J72" s="7" t="s">
        <v>310</v>
      </c>
      <c r="K72" s="145" t="s">
        <v>311</v>
      </c>
      <c r="L72" s="65" t="s">
        <v>312</v>
      </c>
    </row>
    <row r="73" spans="1:12" ht="43.5" customHeight="1">
      <c r="A73" s="5">
        <v>71</v>
      </c>
      <c r="B73" s="6" t="s">
        <v>313</v>
      </c>
      <c r="C73" s="7">
        <v>5.4</v>
      </c>
      <c r="D73" s="7">
        <v>5144</v>
      </c>
      <c r="E73" s="7">
        <f t="shared" si="2"/>
        <v>514.4</v>
      </c>
      <c r="F73" s="7">
        <v>0</v>
      </c>
      <c r="G73" s="7">
        <v>0</v>
      </c>
      <c r="H73" s="7">
        <f t="shared" si="3"/>
        <v>514.4</v>
      </c>
      <c r="I73" s="7" t="s">
        <v>228</v>
      </c>
      <c r="J73" s="7" t="s">
        <v>314</v>
      </c>
      <c r="K73" s="145" t="s">
        <v>315</v>
      </c>
      <c r="L73" s="65" t="s">
        <v>316</v>
      </c>
    </row>
    <row r="74" spans="1:12" ht="43.5" customHeight="1">
      <c r="A74" s="5">
        <v>72</v>
      </c>
      <c r="B74" s="6" t="s">
        <v>317</v>
      </c>
      <c r="C74" s="7">
        <v>5</v>
      </c>
      <c r="D74" s="7">
        <v>6016</v>
      </c>
      <c r="E74" s="7">
        <f t="shared" si="2"/>
        <v>601.6</v>
      </c>
      <c r="F74" s="7">
        <v>0</v>
      </c>
      <c r="G74" s="7">
        <v>0</v>
      </c>
      <c r="H74" s="7">
        <f t="shared" si="3"/>
        <v>601.6</v>
      </c>
      <c r="I74" s="6" t="s">
        <v>144</v>
      </c>
      <c r="J74" s="7" t="s">
        <v>318</v>
      </c>
      <c r="K74" s="17" t="s">
        <v>319</v>
      </c>
      <c r="L74" s="68" t="s">
        <v>320</v>
      </c>
    </row>
    <row r="75" spans="1:12" ht="43.5" customHeight="1">
      <c r="A75" s="5">
        <v>73</v>
      </c>
      <c r="B75" s="6" t="s">
        <v>321</v>
      </c>
      <c r="C75" s="7">
        <v>12.42</v>
      </c>
      <c r="D75" s="7">
        <v>11490</v>
      </c>
      <c r="E75" s="7">
        <f t="shared" si="2"/>
        <v>1149</v>
      </c>
      <c r="F75" s="7">
        <v>0</v>
      </c>
      <c r="G75" s="7">
        <v>0</v>
      </c>
      <c r="H75" s="7">
        <f t="shared" si="3"/>
        <v>1149</v>
      </c>
      <c r="I75" s="7" t="s">
        <v>322</v>
      </c>
      <c r="J75" s="7" t="s">
        <v>323</v>
      </c>
      <c r="K75" s="145" t="s">
        <v>324</v>
      </c>
      <c r="L75" s="65" t="s">
        <v>325</v>
      </c>
    </row>
    <row r="76" spans="1:12" ht="43.5" customHeight="1">
      <c r="A76" s="5">
        <v>74</v>
      </c>
      <c r="B76" s="6" t="s">
        <v>326</v>
      </c>
      <c r="C76" s="7">
        <v>10</v>
      </c>
      <c r="D76" s="7">
        <v>9300</v>
      </c>
      <c r="E76" s="7">
        <f t="shared" si="2"/>
        <v>930</v>
      </c>
      <c r="F76" s="7">
        <v>0</v>
      </c>
      <c r="G76" s="7">
        <v>0</v>
      </c>
      <c r="H76" s="7">
        <f t="shared" si="3"/>
        <v>930</v>
      </c>
      <c r="I76" s="7" t="s">
        <v>228</v>
      </c>
      <c r="J76" s="7" t="s">
        <v>327</v>
      </c>
      <c r="K76" s="145" t="s">
        <v>328</v>
      </c>
      <c r="L76" s="65" t="s">
        <v>329</v>
      </c>
    </row>
    <row r="77" spans="1:12" ht="43.5" customHeight="1">
      <c r="A77" s="5">
        <v>75</v>
      </c>
      <c r="B77" s="6" t="s">
        <v>330</v>
      </c>
      <c r="C77" s="7">
        <v>9.945</v>
      </c>
      <c r="D77" s="7">
        <v>10180</v>
      </c>
      <c r="E77" s="7">
        <f t="shared" si="2"/>
        <v>1018</v>
      </c>
      <c r="F77" s="7">
        <v>0</v>
      </c>
      <c r="G77" s="7">
        <v>0</v>
      </c>
      <c r="H77" s="7">
        <f t="shared" si="3"/>
        <v>1018</v>
      </c>
      <c r="I77" s="7" t="s">
        <v>254</v>
      </c>
      <c r="J77" s="7" t="s">
        <v>331</v>
      </c>
      <c r="K77" s="145" t="s">
        <v>332</v>
      </c>
      <c r="L77" s="65" t="s">
        <v>333</v>
      </c>
    </row>
    <row r="78" spans="1:12" ht="43.5" customHeight="1">
      <c r="A78" s="5">
        <v>76</v>
      </c>
      <c r="B78" s="6" t="s">
        <v>334</v>
      </c>
      <c r="C78" s="7">
        <v>10.5</v>
      </c>
      <c r="D78" s="7">
        <v>9454</v>
      </c>
      <c r="E78" s="7">
        <f t="shared" si="2"/>
        <v>945.4000000000001</v>
      </c>
      <c r="F78" s="7">
        <v>0</v>
      </c>
      <c r="G78" s="7">
        <v>0</v>
      </c>
      <c r="H78" s="7">
        <f t="shared" si="3"/>
        <v>945.4000000000001</v>
      </c>
      <c r="I78" s="7" t="s">
        <v>335</v>
      </c>
      <c r="J78" s="7" t="s">
        <v>336</v>
      </c>
      <c r="K78" s="145" t="s">
        <v>337</v>
      </c>
      <c r="L78" s="65" t="s">
        <v>338</v>
      </c>
    </row>
    <row r="79" spans="1:12" ht="43.5" customHeight="1">
      <c r="A79" s="5">
        <v>77</v>
      </c>
      <c r="B79" s="6" t="s">
        <v>339</v>
      </c>
      <c r="C79" s="7">
        <v>7.7</v>
      </c>
      <c r="D79" s="7">
        <v>7717</v>
      </c>
      <c r="E79" s="7">
        <f t="shared" si="2"/>
        <v>771.7</v>
      </c>
      <c r="F79" s="7">
        <v>0</v>
      </c>
      <c r="G79" s="7">
        <v>0</v>
      </c>
      <c r="H79" s="7">
        <f t="shared" si="3"/>
        <v>771.7</v>
      </c>
      <c r="I79" s="7" t="s">
        <v>228</v>
      </c>
      <c r="J79" s="7" t="s">
        <v>340</v>
      </c>
      <c r="K79" s="17" t="s">
        <v>341</v>
      </c>
      <c r="L79" s="65" t="s">
        <v>342</v>
      </c>
    </row>
    <row r="80" spans="1:12" ht="43.5" customHeight="1">
      <c r="A80" s="5">
        <v>78</v>
      </c>
      <c r="B80" s="6" t="s">
        <v>343</v>
      </c>
      <c r="C80" s="7">
        <v>5.4</v>
      </c>
      <c r="D80" s="7">
        <v>5866</v>
      </c>
      <c r="E80" s="7">
        <f t="shared" si="2"/>
        <v>586.6</v>
      </c>
      <c r="F80" s="7">
        <v>0</v>
      </c>
      <c r="G80" s="7">
        <v>0</v>
      </c>
      <c r="H80" s="7">
        <f t="shared" si="3"/>
        <v>586.6</v>
      </c>
      <c r="I80" s="7" t="s">
        <v>44</v>
      </c>
      <c r="J80" s="7" t="s">
        <v>344</v>
      </c>
      <c r="K80" s="145" t="s">
        <v>345</v>
      </c>
      <c r="L80" s="65" t="s">
        <v>346</v>
      </c>
    </row>
    <row r="81" spans="1:12" ht="43.5" customHeight="1">
      <c r="A81" s="5">
        <v>79</v>
      </c>
      <c r="B81" s="63" t="s">
        <v>347</v>
      </c>
      <c r="C81" s="7">
        <v>10</v>
      </c>
      <c r="D81" s="7">
        <v>8853</v>
      </c>
      <c r="E81" s="7">
        <f t="shared" si="2"/>
        <v>885.3000000000001</v>
      </c>
      <c r="F81" s="7">
        <v>0</v>
      </c>
      <c r="G81" s="7">
        <v>0</v>
      </c>
      <c r="H81" s="7">
        <f t="shared" si="3"/>
        <v>885.3000000000001</v>
      </c>
      <c r="I81" s="6" t="s">
        <v>348</v>
      </c>
      <c r="J81" s="84" t="s">
        <v>349</v>
      </c>
      <c r="K81" s="145" t="s">
        <v>350</v>
      </c>
      <c r="L81" s="67" t="s">
        <v>351</v>
      </c>
    </row>
    <row r="82" spans="1:12" ht="43.5" customHeight="1">
      <c r="A82" s="5">
        <v>80</v>
      </c>
      <c r="B82" s="6" t="s">
        <v>352</v>
      </c>
      <c r="C82" s="7">
        <v>5.4</v>
      </c>
      <c r="D82" s="7">
        <v>26874</v>
      </c>
      <c r="E82" s="7">
        <f t="shared" si="2"/>
        <v>2687.4</v>
      </c>
      <c r="F82" s="7">
        <v>0</v>
      </c>
      <c r="G82" s="7">
        <v>0</v>
      </c>
      <c r="H82" s="7">
        <f t="shared" si="3"/>
        <v>2687.4</v>
      </c>
      <c r="I82" s="7" t="s">
        <v>353</v>
      </c>
      <c r="J82" s="7" t="s">
        <v>354</v>
      </c>
      <c r="K82" s="145" t="s">
        <v>355</v>
      </c>
      <c r="L82" s="65" t="s">
        <v>356</v>
      </c>
    </row>
    <row r="83" spans="1:12" ht="43.5" customHeight="1">
      <c r="A83" s="5">
        <v>81</v>
      </c>
      <c r="B83" s="6" t="s">
        <v>357</v>
      </c>
      <c r="C83" s="7">
        <v>5.4</v>
      </c>
      <c r="D83" s="7">
        <v>4967</v>
      </c>
      <c r="E83" s="7">
        <f t="shared" si="2"/>
        <v>496.70000000000005</v>
      </c>
      <c r="F83" s="7">
        <v>0</v>
      </c>
      <c r="G83" s="7">
        <v>0</v>
      </c>
      <c r="H83" s="7">
        <f t="shared" si="3"/>
        <v>496.70000000000005</v>
      </c>
      <c r="I83" s="7" t="s">
        <v>209</v>
      </c>
      <c r="J83" s="7" t="s">
        <v>358</v>
      </c>
      <c r="K83" s="145" t="s">
        <v>359</v>
      </c>
      <c r="L83" s="65" t="s">
        <v>360</v>
      </c>
    </row>
    <row r="84" spans="1:12" ht="43.5" customHeight="1">
      <c r="A84" s="5">
        <v>82</v>
      </c>
      <c r="B84" s="6" t="s">
        <v>361</v>
      </c>
      <c r="C84" s="7">
        <v>8.1</v>
      </c>
      <c r="D84" s="7">
        <v>9261</v>
      </c>
      <c r="E84" s="7">
        <f t="shared" si="2"/>
        <v>926.1</v>
      </c>
      <c r="F84" s="7">
        <v>0</v>
      </c>
      <c r="G84" s="7">
        <v>0</v>
      </c>
      <c r="H84" s="7">
        <f t="shared" si="3"/>
        <v>926.1</v>
      </c>
      <c r="I84" s="7" t="s">
        <v>44</v>
      </c>
      <c r="J84" s="7" t="s">
        <v>362</v>
      </c>
      <c r="K84" s="145" t="s">
        <v>363</v>
      </c>
      <c r="L84" s="65" t="s">
        <v>364</v>
      </c>
    </row>
    <row r="85" spans="1:12" ht="43.5" customHeight="1">
      <c r="A85" s="5">
        <v>83</v>
      </c>
      <c r="B85" s="6" t="s">
        <v>365</v>
      </c>
      <c r="C85" s="7">
        <v>3.24</v>
      </c>
      <c r="D85" s="7">
        <v>3441</v>
      </c>
      <c r="E85" s="7">
        <f t="shared" si="2"/>
        <v>344.1</v>
      </c>
      <c r="F85" s="7">
        <v>0</v>
      </c>
      <c r="G85" s="7">
        <v>0</v>
      </c>
      <c r="H85" s="7">
        <f t="shared" si="3"/>
        <v>344.1</v>
      </c>
      <c r="I85" s="7" t="s">
        <v>353</v>
      </c>
      <c r="J85" s="7" t="s">
        <v>366</v>
      </c>
      <c r="K85" s="145" t="s">
        <v>367</v>
      </c>
      <c r="L85" s="65" t="s">
        <v>368</v>
      </c>
    </row>
    <row r="86" spans="1:12" ht="43.5" customHeight="1">
      <c r="A86" s="5">
        <v>84</v>
      </c>
      <c r="B86" s="6" t="s">
        <v>369</v>
      </c>
      <c r="C86" s="7">
        <v>10.4</v>
      </c>
      <c r="D86" s="7">
        <v>9877</v>
      </c>
      <c r="E86" s="7">
        <f t="shared" si="2"/>
        <v>987.7</v>
      </c>
      <c r="F86" s="7">
        <v>0</v>
      </c>
      <c r="G86" s="7">
        <v>0</v>
      </c>
      <c r="H86" s="7">
        <f t="shared" si="3"/>
        <v>987.7</v>
      </c>
      <c r="I86" s="7" t="s">
        <v>44</v>
      </c>
      <c r="J86" s="7" t="s">
        <v>370</v>
      </c>
      <c r="K86" s="145" t="s">
        <v>371</v>
      </c>
      <c r="L86" s="65" t="s">
        <v>372</v>
      </c>
    </row>
    <row r="87" spans="1:12" ht="43.5" customHeight="1">
      <c r="A87" s="5">
        <v>85</v>
      </c>
      <c r="B87" s="9" t="s">
        <v>373</v>
      </c>
      <c r="C87" s="7">
        <v>15</v>
      </c>
      <c r="D87" s="7">
        <v>10833</v>
      </c>
      <c r="E87" s="7">
        <f aca="true" t="shared" si="4" ref="E87:E150">D87*0.1</f>
        <v>1083.3</v>
      </c>
      <c r="F87" s="7">
        <v>0</v>
      </c>
      <c r="G87" s="7">
        <v>0</v>
      </c>
      <c r="H87" s="7">
        <f aca="true" t="shared" si="5" ref="H87:H150">E87+G87</f>
        <v>1083.3</v>
      </c>
      <c r="I87" s="6" t="s">
        <v>20</v>
      </c>
      <c r="J87" s="7" t="s">
        <v>374</v>
      </c>
      <c r="K87" s="17" t="s">
        <v>375</v>
      </c>
      <c r="L87" s="65" t="s">
        <v>376</v>
      </c>
    </row>
    <row r="88" spans="1:12" ht="43.5" customHeight="1">
      <c r="A88" s="5">
        <v>86</v>
      </c>
      <c r="B88" s="6" t="s">
        <v>377</v>
      </c>
      <c r="C88" s="7">
        <v>20</v>
      </c>
      <c r="D88" s="7">
        <v>9433</v>
      </c>
      <c r="E88" s="7">
        <f t="shared" si="4"/>
        <v>943.3000000000001</v>
      </c>
      <c r="F88" s="7">
        <v>0</v>
      </c>
      <c r="G88" s="7">
        <v>0</v>
      </c>
      <c r="H88" s="7">
        <f t="shared" si="5"/>
        <v>943.3000000000001</v>
      </c>
      <c r="I88" s="7" t="s">
        <v>209</v>
      </c>
      <c r="J88" s="7" t="s">
        <v>378</v>
      </c>
      <c r="K88" s="145" t="s">
        <v>379</v>
      </c>
      <c r="L88" s="65" t="s">
        <v>380</v>
      </c>
    </row>
    <row r="89" spans="1:12" ht="43.5" customHeight="1">
      <c r="A89" s="5">
        <v>87</v>
      </c>
      <c r="B89" s="6" t="s">
        <v>381</v>
      </c>
      <c r="C89" s="7">
        <v>5.5</v>
      </c>
      <c r="D89" s="7">
        <v>4843</v>
      </c>
      <c r="E89" s="7">
        <f t="shared" si="4"/>
        <v>484.3</v>
      </c>
      <c r="F89" s="7">
        <v>0</v>
      </c>
      <c r="G89" s="7">
        <v>0</v>
      </c>
      <c r="H89" s="7">
        <f t="shared" si="5"/>
        <v>484.3</v>
      </c>
      <c r="I89" s="7" t="s">
        <v>353</v>
      </c>
      <c r="J89" s="7" t="s">
        <v>382</v>
      </c>
      <c r="K89" s="145" t="s">
        <v>383</v>
      </c>
      <c r="L89" s="65" t="s">
        <v>384</v>
      </c>
    </row>
    <row r="90" spans="1:12" ht="43.5" customHeight="1">
      <c r="A90" s="5">
        <v>88</v>
      </c>
      <c r="B90" s="6" t="s">
        <v>385</v>
      </c>
      <c r="C90" s="7">
        <v>5.4</v>
      </c>
      <c r="D90" s="7">
        <v>5467</v>
      </c>
      <c r="E90" s="7">
        <f t="shared" si="4"/>
        <v>546.7</v>
      </c>
      <c r="F90" s="7">
        <v>0</v>
      </c>
      <c r="G90" s="7">
        <v>0</v>
      </c>
      <c r="H90" s="7">
        <f t="shared" si="5"/>
        <v>546.7</v>
      </c>
      <c r="I90" s="7" t="s">
        <v>353</v>
      </c>
      <c r="J90" s="7" t="s">
        <v>386</v>
      </c>
      <c r="K90" s="17" t="s">
        <v>387</v>
      </c>
      <c r="L90" s="65" t="s">
        <v>388</v>
      </c>
    </row>
    <row r="91" spans="1:12" ht="43.5" customHeight="1">
      <c r="A91" s="5">
        <v>89</v>
      </c>
      <c r="B91" s="6" t="s">
        <v>389</v>
      </c>
      <c r="C91" s="7">
        <v>23.65</v>
      </c>
      <c r="D91" s="7">
        <v>23511</v>
      </c>
      <c r="E91" s="7">
        <f t="shared" si="4"/>
        <v>2351.1</v>
      </c>
      <c r="F91" s="7">
        <v>0</v>
      </c>
      <c r="G91" s="7">
        <v>0</v>
      </c>
      <c r="H91" s="7">
        <f t="shared" si="5"/>
        <v>2351.1</v>
      </c>
      <c r="I91" s="7" t="s">
        <v>353</v>
      </c>
      <c r="J91" s="7" t="s">
        <v>390</v>
      </c>
      <c r="K91" s="145" t="s">
        <v>391</v>
      </c>
      <c r="L91" s="65" t="s">
        <v>392</v>
      </c>
    </row>
    <row r="92" spans="1:12" ht="43.5" customHeight="1">
      <c r="A92" s="5">
        <v>90</v>
      </c>
      <c r="B92" s="6" t="s">
        <v>393</v>
      </c>
      <c r="C92" s="7">
        <v>21.995</v>
      </c>
      <c r="D92" s="7">
        <v>18948</v>
      </c>
      <c r="E92" s="7">
        <f t="shared" si="4"/>
        <v>1894.8000000000002</v>
      </c>
      <c r="F92" s="7">
        <v>0</v>
      </c>
      <c r="G92" s="7">
        <v>0</v>
      </c>
      <c r="H92" s="7">
        <f t="shared" si="5"/>
        <v>1894.8000000000002</v>
      </c>
      <c r="I92" s="7" t="s">
        <v>394</v>
      </c>
      <c r="J92" s="7" t="s">
        <v>395</v>
      </c>
      <c r="K92" s="145" t="s">
        <v>396</v>
      </c>
      <c r="L92" s="65" t="s">
        <v>397</v>
      </c>
    </row>
    <row r="93" spans="1:12" ht="43.5" customHeight="1">
      <c r="A93" s="5">
        <v>91</v>
      </c>
      <c r="B93" s="63" t="s">
        <v>398</v>
      </c>
      <c r="C93" s="7">
        <v>15</v>
      </c>
      <c r="D93" s="7">
        <v>16743</v>
      </c>
      <c r="E93" s="7">
        <f t="shared" si="4"/>
        <v>1674.3000000000002</v>
      </c>
      <c r="F93" s="7">
        <v>0</v>
      </c>
      <c r="G93" s="7">
        <v>0</v>
      </c>
      <c r="H93" s="7">
        <f t="shared" si="5"/>
        <v>1674.3000000000002</v>
      </c>
      <c r="I93" s="6" t="s">
        <v>254</v>
      </c>
      <c r="J93" s="84" t="s">
        <v>399</v>
      </c>
      <c r="K93" s="145" t="s">
        <v>400</v>
      </c>
      <c r="L93" s="67" t="s">
        <v>401</v>
      </c>
    </row>
    <row r="94" spans="1:12" ht="43.5" customHeight="1">
      <c r="A94" s="5">
        <v>92</v>
      </c>
      <c r="B94" s="6" t="s">
        <v>402</v>
      </c>
      <c r="C94" s="7">
        <v>5.4</v>
      </c>
      <c r="D94" s="7">
        <v>5934</v>
      </c>
      <c r="E94" s="7">
        <f t="shared" si="4"/>
        <v>593.4</v>
      </c>
      <c r="F94" s="7">
        <v>0</v>
      </c>
      <c r="G94" s="7">
        <v>0</v>
      </c>
      <c r="H94" s="7">
        <f t="shared" si="5"/>
        <v>593.4</v>
      </c>
      <c r="I94" s="7" t="s">
        <v>403</v>
      </c>
      <c r="J94" s="7" t="s">
        <v>404</v>
      </c>
      <c r="K94" s="145" t="s">
        <v>405</v>
      </c>
      <c r="L94" s="65" t="s">
        <v>406</v>
      </c>
    </row>
    <row r="95" spans="1:12" ht="43.5" customHeight="1">
      <c r="A95" s="5">
        <v>93</v>
      </c>
      <c r="B95" s="6" t="s">
        <v>407</v>
      </c>
      <c r="C95" s="7">
        <v>10</v>
      </c>
      <c r="D95" s="7">
        <v>6855</v>
      </c>
      <c r="E95" s="7">
        <f t="shared" si="4"/>
        <v>685.5</v>
      </c>
      <c r="F95" s="7">
        <v>0</v>
      </c>
      <c r="G95" s="7">
        <v>0</v>
      </c>
      <c r="H95" s="7">
        <f t="shared" si="5"/>
        <v>685.5</v>
      </c>
      <c r="I95" s="7" t="s">
        <v>408</v>
      </c>
      <c r="J95" s="7" t="s">
        <v>409</v>
      </c>
      <c r="K95" s="145" t="s">
        <v>410</v>
      </c>
      <c r="L95" s="65" t="s">
        <v>411</v>
      </c>
    </row>
    <row r="96" spans="1:12" ht="43.5" customHeight="1">
      <c r="A96" s="5">
        <v>94</v>
      </c>
      <c r="B96" s="6" t="s">
        <v>412</v>
      </c>
      <c r="C96" s="7">
        <v>5.4</v>
      </c>
      <c r="D96" s="7">
        <v>5068</v>
      </c>
      <c r="E96" s="7">
        <f t="shared" si="4"/>
        <v>506.8</v>
      </c>
      <c r="F96" s="7">
        <v>0</v>
      </c>
      <c r="G96" s="7">
        <v>0</v>
      </c>
      <c r="H96" s="7">
        <f t="shared" si="5"/>
        <v>506.8</v>
      </c>
      <c r="I96" s="7" t="s">
        <v>413</v>
      </c>
      <c r="J96" s="7" t="s">
        <v>414</v>
      </c>
      <c r="K96" s="145" t="s">
        <v>415</v>
      </c>
      <c r="L96" s="65" t="s">
        <v>416</v>
      </c>
    </row>
    <row r="97" spans="1:12" ht="43.5" customHeight="1">
      <c r="A97" s="5">
        <v>95</v>
      </c>
      <c r="B97" s="63" t="s">
        <v>417</v>
      </c>
      <c r="C97" s="64">
        <v>9.1</v>
      </c>
      <c r="D97" s="19">
        <v>10775</v>
      </c>
      <c r="E97" s="7">
        <f t="shared" si="4"/>
        <v>1077.5</v>
      </c>
      <c r="F97" s="7">
        <v>0</v>
      </c>
      <c r="G97" s="7">
        <v>0</v>
      </c>
      <c r="H97" s="7">
        <f t="shared" si="5"/>
        <v>1077.5</v>
      </c>
      <c r="I97" s="73" t="s">
        <v>418</v>
      </c>
      <c r="J97" s="74" t="s">
        <v>419</v>
      </c>
      <c r="K97" s="17" t="s">
        <v>420</v>
      </c>
      <c r="L97" s="65" t="s">
        <v>421</v>
      </c>
    </row>
    <row r="98" spans="1:12" ht="43.5" customHeight="1">
      <c r="A98" s="5">
        <v>96</v>
      </c>
      <c r="B98" s="6" t="s">
        <v>422</v>
      </c>
      <c r="C98" s="7">
        <v>40.5</v>
      </c>
      <c r="D98" s="7">
        <v>4400</v>
      </c>
      <c r="E98" s="7">
        <f t="shared" si="4"/>
        <v>440</v>
      </c>
      <c r="F98" s="7">
        <v>0</v>
      </c>
      <c r="G98" s="7">
        <v>0</v>
      </c>
      <c r="H98" s="7">
        <f t="shared" si="5"/>
        <v>440</v>
      </c>
      <c r="I98" s="7" t="s">
        <v>44</v>
      </c>
      <c r="J98" s="7" t="s">
        <v>423</v>
      </c>
      <c r="K98" s="145" t="s">
        <v>424</v>
      </c>
      <c r="L98" s="65" t="s">
        <v>425</v>
      </c>
    </row>
    <row r="99" spans="1:12" ht="43.5" customHeight="1">
      <c r="A99" s="5">
        <v>97</v>
      </c>
      <c r="B99" s="6" t="s">
        <v>426</v>
      </c>
      <c r="C99" s="7">
        <v>5.2</v>
      </c>
      <c r="D99" s="7">
        <v>3925</v>
      </c>
      <c r="E99" s="7">
        <f t="shared" si="4"/>
        <v>392.5</v>
      </c>
      <c r="F99" s="7">
        <v>0</v>
      </c>
      <c r="G99" s="7">
        <v>0</v>
      </c>
      <c r="H99" s="7">
        <f t="shared" si="5"/>
        <v>392.5</v>
      </c>
      <c r="I99" s="7" t="s">
        <v>413</v>
      </c>
      <c r="J99" s="7" t="s">
        <v>427</v>
      </c>
      <c r="K99" s="145" t="s">
        <v>428</v>
      </c>
      <c r="L99" s="65" t="s">
        <v>429</v>
      </c>
    </row>
    <row r="100" spans="1:12" ht="43.5" customHeight="1">
      <c r="A100" s="5">
        <v>98</v>
      </c>
      <c r="B100" s="6" t="s">
        <v>430</v>
      </c>
      <c r="C100" s="7">
        <v>10.2</v>
      </c>
      <c r="D100" s="7">
        <v>7803</v>
      </c>
      <c r="E100" s="7">
        <f t="shared" si="4"/>
        <v>780.3000000000001</v>
      </c>
      <c r="F100" s="7">
        <v>0</v>
      </c>
      <c r="G100" s="7">
        <v>0</v>
      </c>
      <c r="H100" s="7">
        <f t="shared" si="5"/>
        <v>780.3000000000001</v>
      </c>
      <c r="I100" s="7" t="s">
        <v>431</v>
      </c>
      <c r="J100" s="7" t="s">
        <v>432</v>
      </c>
      <c r="K100" s="145" t="s">
        <v>433</v>
      </c>
      <c r="L100" s="65" t="s">
        <v>434</v>
      </c>
    </row>
    <row r="101" spans="1:12" ht="43.5" customHeight="1">
      <c r="A101" s="5">
        <v>99</v>
      </c>
      <c r="B101" s="63" t="s">
        <v>435</v>
      </c>
      <c r="C101" s="7">
        <v>25</v>
      </c>
      <c r="D101" s="7">
        <v>19958</v>
      </c>
      <c r="E101" s="7">
        <f t="shared" si="4"/>
        <v>1995.8000000000002</v>
      </c>
      <c r="F101" s="7">
        <v>0</v>
      </c>
      <c r="G101" s="7">
        <v>0</v>
      </c>
      <c r="H101" s="7">
        <f t="shared" si="5"/>
        <v>1995.8000000000002</v>
      </c>
      <c r="I101" s="6" t="s">
        <v>44</v>
      </c>
      <c r="J101" s="84" t="s">
        <v>436</v>
      </c>
      <c r="K101" s="145" t="s">
        <v>437</v>
      </c>
      <c r="L101" s="67" t="s">
        <v>438</v>
      </c>
    </row>
    <row r="102" spans="1:12" ht="43.5" customHeight="1">
      <c r="A102" s="5">
        <v>100</v>
      </c>
      <c r="B102" s="63" t="s">
        <v>439</v>
      </c>
      <c r="C102" s="7">
        <v>35</v>
      </c>
      <c r="D102" s="7">
        <v>27971</v>
      </c>
      <c r="E102" s="7">
        <f t="shared" si="4"/>
        <v>2797.1000000000004</v>
      </c>
      <c r="F102" s="7">
        <v>0</v>
      </c>
      <c r="G102" s="7">
        <v>0</v>
      </c>
      <c r="H102" s="7">
        <f t="shared" si="5"/>
        <v>2797.1000000000004</v>
      </c>
      <c r="I102" s="6" t="s">
        <v>440</v>
      </c>
      <c r="J102" s="84" t="s">
        <v>441</v>
      </c>
      <c r="K102" s="145" t="s">
        <v>442</v>
      </c>
      <c r="L102" s="67" t="s">
        <v>443</v>
      </c>
    </row>
    <row r="103" spans="1:12" ht="43.5" customHeight="1">
      <c r="A103" s="5">
        <v>101</v>
      </c>
      <c r="B103" s="6" t="s">
        <v>444</v>
      </c>
      <c r="C103" s="7">
        <v>15</v>
      </c>
      <c r="D103" s="7">
        <v>13673</v>
      </c>
      <c r="E103" s="7">
        <f t="shared" si="4"/>
        <v>1367.3000000000002</v>
      </c>
      <c r="F103" s="7">
        <v>0</v>
      </c>
      <c r="G103" s="7">
        <v>0</v>
      </c>
      <c r="H103" s="7">
        <f t="shared" si="5"/>
        <v>1367.3000000000002</v>
      </c>
      <c r="I103" s="7" t="s">
        <v>445</v>
      </c>
      <c r="J103" s="7" t="s">
        <v>446</v>
      </c>
      <c r="K103" s="145" t="s">
        <v>447</v>
      </c>
      <c r="L103" s="65" t="s">
        <v>448</v>
      </c>
    </row>
    <row r="104" spans="1:12" ht="43.5" customHeight="1">
      <c r="A104" s="5">
        <v>102</v>
      </c>
      <c r="B104" s="63" t="s">
        <v>449</v>
      </c>
      <c r="C104" s="7">
        <v>20</v>
      </c>
      <c r="D104" s="7">
        <v>20191</v>
      </c>
      <c r="E104" s="7">
        <f t="shared" si="4"/>
        <v>2019.1000000000001</v>
      </c>
      <c r="F104" s="7">
        <v>0</v>
      </c>
      <c r="G104" s="7">
        <v>0</v>
      </c>
      <c r="H104" s="7">
        <f t="shared" si="5"/>
        <v>2019.1000000000001</v>
      </c>
      <c r="I104" s="6" t="s">
        <v>44</v>
      </c>
      <c r="J104" s="84" t="s">
        <v>450</v>
      </c>
      <c r="K104" s="145" t="s">
        <v>451</v>
      </c>
      <c r="L104" s="67" t="s">
        <v>452</v>
      </c>
    </row>
    <row r="105" spans="1:12" ht="43.5" customHeight="1">
      <c r="A105" s="5">
        <v>103</v>
      </c>
      <c r="B105" s="63" t="s">
        <v>453</v>
      </c>
      <c r="C105" s="7">
        <v>13</v>
      </c>
      <c r="D105" s="7">
        <v>16990</v>
      </c>
      <c r="E105" s="7">
        <f t="shared" si="4"/>
        <v>1699</v>
      </c>
      <c r="F105" s="7">
        <v>0</v>
      </c>
      <c r="G105" s="7">
        <v>0</v>
      </c>
      <c r="H105" s="7">
        <f t="shared" si="5"/>
        <v>1699</v>
      </c>
      <c r="I105" s="6" t="s">
        <v>214</v>
      </c>
      <c r="J105" s="84" t="s">
        <v>454</v>
      </c>
      <c r="K105" s="145" t="s">
        <v>455</v>
      </c>
      <c r="L105" s="67" t="s">
        <v>456</v>
      </c>
    </row>
    <row r="106" spans="1:12" ht="43.5" customHeight="1">
      <c r="A106" s="5">
        <v>104</v>
      </c>
      <c r="B106" s="6" t="s">
        <v>457</v>
      </c>
      <c r="C106" s="7">
        <v>14.3</v>
      </c>
      <c r="D106" s="7">
        <v>8184</v>
      </c>
      <c r="E106" s="7">
        <f t="shared" si="4"/>
        <v>818.4000000000001</v>
      </c>
      <c r="F106" s="7">
        <v>0</v>
      </c>
      <c r="G106" s="7">
        <v>0</v>
      </c>
      <c r="H106" s="7">
        <f t="shared" si="5"/>
        <v>818.4000000000001</v>
      </c>
      <c r="I106" s="7" t="s">
        <v>254</v>
      </c>
      <c r="J106" s="7" t="s">
        <v>458</v>
      </c>
      <c r="K106" s="145" t="s">
        <v>459</v>
      </c>
      <c r="L106" s="65" t="s">
        <v>460</v>
      </c>
    </row>
    <row r="107" spans="1:12" ht="43.5" customHeight="1">
      <c r="A107" s="5">
        <v>105</v>
      </c>
      <c r="B107" s="6" t="s">
        <v>461</v>
      </c>
      <c r="C107" s="7">
        <v>11</v>
      </c>
      <c r="D107" s="7">
        <v>9719</v>
      </c>
      <c r="E107" s="7">
        <f t="shared" si="4"/>
        <v>971.9000000000001</v>
      </c>
      <c r="F107" s="7">
        <v>0</v>
      </c>
      <c r="G107" s="7">
        <v>0</v>
      </c>
      <c r="H107" s="7">
        <f t="shared" si="5"/>
        <v>971.9000000000001</v>
      </c>
      <c r="I107" s="7" t="s">
        <v>228</v>
      </c>
      <c r="J107" s="7" t="s">
        <v>462</v>
      </c>
      <c r="K107" s="145" t="s">
        <v>463</v>
      </c>
      <c r="L107" s="65" t="s">
        <v>464</v>
      </c>
    </row>
    <row r="108" spans="1:12" ht="43.5" customHeight="1">
      <c r="A108" s="5">
        <v>106</v>
      </c>
      <c r="B108" s="6" t="s">
        <v>465</v>
      </c>
      <c r="C108" s="7">
        <v>6.6</v>
      </c>
      <c r="D108" s="7">
        <v>2338</v>
      </c>
      <c r="E108" s="7">
        <f t="shared" si="4"/>
        <v>233.8</v>
      </c>
      <c r="F108" s="7">
        <v>0</v>
      </c>
      <c r="G108" s="7">
        <v>0</v>
      </c>
      <c r="H108" s="7">
        <f t="shared" si="5"/>
        <v>233.8</v>
      </c>
      <c r="I108" s="7" t="s">
        <v>44</v>
      </c>
      <c r="J108" s="7" t="s">
        <v>370</v>
      </c>
      <c r="K108" s="145" t="s">
        <v>371</v>
      </c>
      <c r="L108" s="65" t="s">
        <v>372</v>
      </c>
    </row>
    <row r="109" spans="1:12" ht="43.5" customHeight="1">
      <c r="A109" s="5">
        <v>107</v>
      </c>
      <c r="B109" s="63" t="s">
        <v>466</v>
      </c>
      <c r="C109" s="7">
        <v>19.25</v>
      </c>
      <c r="D109" s="7">
        <v>28027</v>
      </c>
      <c r="E109" s="7">
        <f t="shared" si="4"/>
        <v>2802.7000000000003</v>
      </c>
      <c r="F109" s="7">
        <v>0</v>
      </c>
      <c r="G109" s="7">
        <v>0</v>
      </c>
      <c r="H109" s="7">
        <f t="shared" si="5"/>
        <v>2802.7000000000003</v>
      </c>
      <c r="I109" s="6" t="s">
        <v>44</v>
      </c>
      <c r="J109" s="85" t="s">
        <v>467</v>
      </c>
      <c r="K109" s="145" t="s">
        <v>468</v>
      </c>
      <c r="L109" s="65" t="s">
        <v>469</v>
      </c>
    </row>
    <row r="110" spans="1:12" ht="43.5" customHeight="1">
      <c r="A110" s="5">
        <v>108</v>
      </c>
      <c r="B110" s="63" t="s">
        <v>470</v>
      </c>
      <c r="C110" s="64">
        <v>9.52</v>
      </c>
      <c r="D110" s="19">
        <v>9657</v>
      </c>
      <c r="E110" s="7">
        <f t="shared" si="4"/>
        <v>965.7</v>
      </c>
      <c r="F110" s="7">
        <v>0</v>
      </c>
      <c r="G110" s="7">
        <v>0</v>
      </c>
      <c r="H110" s="7">
        <f t="shared" si="5"/>
        <v>965.7</v>
      </c>
      <c r="I110" s="73" t="s">
        <v>103</v>
      </c>
      <c r="J110" s="74" t="s">
        <v>471</v>
      </c>
      <c r="K110" s="17" t="s">
        <v>472</v>
      </c>
      <c r="L110" s="65" t="s">
        <v>473</v>
      </c>
    </row>
    <row r="111" spans="1:12" ht="43.5" customHeight="1">
      <c r="A111" s="5">
        <v>109</v>
      </c>
      <c r="B111" s="63" t="s">
        <v>474</v>
      </c>
      <c r="C111" s="64">
        <v>15.3</v>
      </c>
      <c r="D111" s="19">
        <v>12419</v>
      </c>
      <c r="E111" s="7">
        <f t="shared" si="4"/>
        <v>1241.9</v>
      </c>
      <c r="F111" s="7">
        <v>0</v>
      </c>
      <c r="G111" s="7">
        <v>0</v>
      </c>
      <c r="H111" s="7">
        <f t="shared" si="5"/>
        <v>1241.9</v>
      </c>
      <c r="I111" s="73" t="s">
        <v>20</v>
      </c>
      <c r="J111" s="74" t="s">
        <v>475</v>
      </c>
      <c r="K111" s="17" t="s">
        <v>476</v>
      </c>
      <c r="L111" s="65" t="s">
        <v>477</v>
      </c>
    </row>
    <row r="112" spans="1:12" ht="43.5" customHeight="1">
      <c r="A112" s="5">
        <v>110</v>
      </c>
      <c r="B112" s="63" t="s">
        <v>478</v>
      </c>
      <c r="C112" s="64">
        <v>9.56</v>
      </c>
      <c r="D112" s="19">
        <v>9611</v>
      </c>
      <c r="E112" s="7">
        <f t="shared" si="4"/>
        <v>961.1</v>
      </c>
      <c r="F112" s="7">
        <v>0</v>
      </c>
      <c r="G112" s="7">
        <v>0</v>
      </c>
      <c r="H112" s="7">
        <f t="shared" si="5"/>
        <v>961.1</v>
      </c>
      <c r="I112" s="73" t="s">
        <v>158</v>
      </c>
      <c r="J112" s="74" t="s">
        <v>479</v>
      </c>
      <c r="K112" s="17" t="s">
        <v>480</v>
      </c>
      <c r="L112" s="65" t="s">
        <v>481</v>
      </c>
    </row>
    <row r="113" spans="1:12" ht="43.5" customHeight="1">
      <c r="A113" s="5">
        <v>111</v>
      </c>
      <c r="B113" s="63" t="s">
        <v>482</v>
      </c>
      <c r="C113" s="64">
        <v>10</v>
      </c>
      <c r="D113" s="19">
        <v>10894</v>
      </c>
      <c r="E113" s="7">
        <f t="shared" si="4"/>
        <v>1089.4</v>
      </c>
      <c r="F113" s="7">
        <v>0</v>
      </c>
      <c r="G113" s="7">
        <v>0</v>
      </c>
      <c r="H113" s="7">
        <f t="shared" si="5"/>
        <v>1089.4</v>
      </c>
      <c r="I113" s="73" t="s">
        <v>158</v>
      </c>
      <c r="J113" s="74" t="s">
        <v>483</v>
      </c>
      <c r="K113" s="17" t="s">
        <v>484</v>
      </c>
      <c r="L113" s="65" t="s">
        <v>485</v>
      </c>
    </row>
    <row r="114" spans="1:12" ht="43.5" customHeight="1">
      <c r="A114" s="5">
        <v>112</v>
      </c>
      <c r="B114" s="63" t="s">
        <v>486</v>
      </c>
      <c r="C114" s="64">
        <v>19.72</v>
      </c>
      <c r="D114" s="19">
        <v>21136</v>
      </c>
      <c r="E114" s="7">
        <f t="shared" si="4"/>
        <v>2113.6</v>
      </c>
      <c r="F114" s="7">
        <v>0</v>
      </c>
      <c r="G114" s="7">
        <v>0</v>
      </c>
      <c r="H114" s="7">
        <f t="shared" si="5"/>
        <v>2113.6</v>
      </c>
      <c r="I114" s="73" t="s">
        <v>20</v>
      </c>
      <c r="J114" s="74" t="s">
        <v>487</v>
      </c>
      <c r="K114" s="17" t="s">
        <v>488</v>
      </c>
      <c r="L114" s="65" t="s">
        <v>489</v>
      </c>
    </row>
    <row r="115" spans="1:12" ht="43.5" customHeight="1">
      <c r="A115" s="5">
        <v>113</v>
      </c>
      <c r="B115" s="63" t="s">
        <v>490</v>
      </c>
      <c r="C115" s="64">
        <v>13.65</v>
      </c>
      <c r="D115" s="19">
        <v>15182</v>
      </c>
      <c r="E115" s="7">
        <f t="shared" si="4"/>
        <v>1518.2</v>
      </c>
      <c r="F115" s="7">
        <v>0</v>
      </c>
      <c r="G115" s="7">
        <v>0</v>
      </c>
      <c r="H115" s="7">
        <f t="shared" si="5"/>
        <v>1518.2</v>
      </c>
      <c r="I115" s="73" t="s">
        <v>103</v>
      </c>
      <c r="J115" s="74" t="s">
        <v>491</v>
      </c>
      <c r="K115" s="17" t="s">
        <v>492</v>
      </c>
      <c r="L115" s="65" t="s">
        <v>493</v>
      </c>
    </row>
    <row r="116" spans="1:12" ht="43.5" customHeight="1">
      <c r="A116" s="5">
        <v>114</v>
      </c>
      <c r="B116" s="63" t="s">
        <v>494</v>
      </c>
      <c r="C116" s="64">
        <v>9.56</v>
      </c>
      <c r="D116" s="19">
        <v>11431</v>
      </c>
      <c r="E116" s="7">
        <f t="shared" si="4"/>
        <v>1143.1000000000001</v>
      </c>
      <c r="F116" s="7">
        <v>0</v>
      </c>
      <c r="G116" s="7">
        <v>0</v>
      </c>
      <c r="H116" s="7">
        <f t="shared" si="5"/>
        <v>1143.1000000000001</v>
      </c>
      <c r="I116" s="73" t="s">
        <v>158</v>
      </c>
      <c r="J116" s="74" t="s">
        <v>495</v>
      </c>
      <c r="K116" s="17" t="s">
        <v>496</v>
      </c>
      <c r="L116" s="65" t="s">
        <v>497</v>
      </c>
    </row>
    <row r="117" spans="1:12" ht="43.5" customHeight="1">
      <c r="A117" s="5">
        <v>115</v>
      </c>
      <c r="B117" s="63" t="s">
        <v>498</v>
      </c>
      <c r="C117" s="64">
        <v>13.26</v>
      </c>
      <c r="D117" s="19">
        <v>15320</v>
      </c>
      <c r="E117" s="7">
        <f t="shared" si="4"/>
        <v>1532</v>
      </c>
      <c r="F117" s="7">
        <v>0</v>
      </c>
      <c r="G117" s="7">
        <v>0</v>
      </c>
      <c r="H117" s="7">
        <f t="shared" si="5"/>
        <v>1532</v>
      </c>
      <c r="I117" s="73" t="s">
        <v>103</v>
      </c>
      <c r="J117" s="74" t="s">
        <v>499</v>
      </c>
      <c r="K117" s="17" t="s">
        <v>500</v>
      </c>
      <c r="L117" s="65" t="s">
        <v>501</v>
      </c>
    </row>
    <row r="118" spans="1:12" ht="43.5" customHeight="1">
      <c r="A118" s="5">
        <v>116</v>
      </c>
      <c r="B118" s="63" t="s">
        <v>502</v>
      </c>
      <c r="C118" s="64">
        <v>11.22</v>
      </c>
      <c r="D118" s="19">
        <v>13607</v>
      </c>
      <c r="E118" s="7">
        <f t="shared" si="4"/>
        <v>1360.7</v>
      </c>
      <c r="F118" s="7">
        <v>0</v>
      </c>
      <c r="G118" s="7">
        <v>0</v>
      </c>
      <c r="H118" s="7">
        <f t="shared" si="5"/>
        <v>1360.7</v>
      </c>
      <c r="I118" s="73" t="s">
        <v>503</v>
      </c>
      <c r="J118" s="74" t="s">
        <v>504</v>
      </c>
      <c r="K118" s="17" t="s">
        <v>505</v>
      </c>
      <c r="L118" s="65" t="s">
        <v>506</v>
      </c>
    </row>
    <row r="119" spans="1:12" ht="43.5" customHeight="1">
      <c r="A119" s="5">
        <v>117</v>
      </c>
      <c r="B119" s="63" t="s">
        <v>507</v>
      </c>
      <c r="C119" s="64">
        <v>15.64</v>
      </c>
      <c r="D119" s="19">
        <v>16866</v>
      </c>
      <c r="E119" s="7">
        <f t="shared" si="4"/>
        <v>1686.6000000000001</v>
      </c>
      <c r="F119" s="7">
        <v>0</v>
      </c>
      <c r="G119" s="7">
        <v>0</v>
      </c>
      <c r="H119" s="7">
        <f t="shared" si="5"/>
        <v>1686.6000000000001</v>
      </c>
      <c r="I119" s="73" t="s">
        <v>103</v>
      </c>
      <c r="J119" s="74" t="s">
        <v>508</v>
      </c>
      <c r="K119" s="17" t="s">
        <v>509</v>
      </c>
      <c r="L119" s="65" t="s">
        <v>510</v>
      </c>
    </row>
    <row r="120" spans="1:12" ht="43.5" customHeight="1">
      <c r="A120" s="5">
        <v>118</v>
      </c>
      <c r="B120" s="63" t="s">
        <v>511</v>
      </c>
      <c r="C120" s="64">
        <v>9.52</v>
      </c>
      <c r="D120" s="19">
        <v>9718</v>
      </c>
      <c r="E120" s="7">
        <f t="shared" si="4"/>
        <v>971.8000000000001</v>
      </c>
      <c r="F120" s="7">
        <v>0</v>
      </c>
      <c r="G120" s="7">
        <v>0</v>
      </c>
      <c r="H120" s="7">
        <f t="shared" si="5"/>
        <v>971.8000000000001</v>
      </c>
      <c r="I120" s="73" t="s">
        <v>418</v>
      </c>
      <c r="J120" s="74" t="s">
        <v>512</v>
      </c>
      <c r="K120" s="17" t="s">
        <v>513</v>
      </c>
      <c r="L120" s="65" t="s">
        <v>514</v>
      </c>
    </row>
    <row r="121" spans="1:12" ht="43.5" customHeight="1">
      <c r="A121" s="5">
        <v>119</v>
      </c>
      <c r="B121" s="63" t="s">
        <v>515</v>
      </c>
      <c r="C121" s="64">
        <v>5.01</v>
      </c>
      <c r="D121" s="19">
        <v>7599</v>
      </c>
      <c r="E121" s="7">
        <f t="shared" si="4"/>
        <v>759.9000000000001</v>
      </c>
      <c r="F121" s="7">
        <v>0</v>
      </c>
      <c r="G121" s="7">
        <v>0</v>
      </c>
      <c r="H121" s="7">
        <f t="shared" si="5"/>
        <v>759.9000000000001</v>
      </c>
      <c r="I121" s="73" t="s">
        <v>516</v>
      </c>
      <c r="J121" s="74" t="s">
        <v>517</v>
      </c>
      <c r="K121" s="17" t="s">
        <v>518</v>
      </c>
      <c r="L121" s="65" t="s">
        <v>519</v>
      </c>
    </row>
    <row r="122" spans="1:12" ht="43.5" customHeight="1">
      <c r="A122" s="5">
        <v>120</v>
      </c>
      <c r="B122" s="63" t="s">
        <v>520</v>
      </c>
      <c r="C122" s="64">
        <v>8.16</v>
      </c>
      <c r="D122" s="19">
        <v>10952</v>
      </c>
      <c r="E122" s="7">
        <f t="shared" si="4"/>
        <v>1095.2</v>
      </c>
      <c r="F122" s="7">
        <v>0</v>
      </c>
      <c r="G122" s="7">
        <v>0</v>
      </c>
      <c r="H122" s="7">
        <f t="shared" si="5"/>
        <v>1095.2</v>
      </c>
      <c r="I122" s="73" t="s">
        <v>521</v>
      </c>
      <c r="J122" s="74" t="s">
        <v>522</v>
      </c>
      <c r="K122" s="17" t="s">
        <v>523</v>
      </c>
      <c r="L122" s="65" t="s">
        <v>524</v>
      </c>
    </row>
    <row r="123" spans="1:12" ht="43.5" customHeight="1">
      <c r="A123" s="5">
        <v>121</v>
      </c>
      <c r="B123" s="63" t="s">
        <v>525</v>
      </c>
      <c r="C123" s="64">
        <v>12.74</v>
      </c>
      <c r="D123" s="19">
        <v>14954</v>
      </c>
      <c r="E123" s="7">
        <f t="shared" si="4"/>
        <v>1495.4</v>
      </c>
      <c r="F123" s="7">
        <v>0</v>
      </c>
      <c r="G123" s="7">
        <v>0</v>
      </c>
      <c r="H123" s="7">
        <f t="shared" si="5"/>
        <v>1495.4</v>
      </c>
      <c r="I123" s="73" t="s">
        <v>526</v>
      </c>
      <c r="J123" s="74" t="s">
        <v>527</v>
      </c>
      <c r="K123" s="17" t="s">
        <v>528</v>
      </c>
      <c r="L123" s="65" t="s">
        <v>529</v>
      </c>
    </row>
    <row r="124" spans="1:12" ht="43.5" customHeight="1">
      <c r="A124" s="5">
        <v>122</v>
      </c>
      <c r="B124" s="63" t="s">
        <v>530</v>
      </c>
      <c r="C124" s="64">
        <v>10.01</v>
      </c>
      <c r="D124" s="19">
        <v>13670</v>
      </c>
      <c r="E124" s="7">
        <f t="shared" si="4"/>
        <v>1367</v>
      </c>
      <c r="F124" s="7">
        <v>0</v>
      </c>
      <c r="G124" s="7">
        <v>0</v>
      </c>
      <c r="H124" s="7">
        <f t="shared" si="5"/>
        <v>1367</v>
      </c>
      <c r="I124" s="73" t="s">
        <v>103</v>
      </c>
      <c r="J124" s="74" t="s">
        <v>531</v>
      </c>
      <c r="K124" s="17" t="s">
        <v>532</v>
      </c>
      <c r="L124" s="65" t="s">
        <v>533</v>
      </c>
    </row>
    <row r="125" spans="1:12" ht="43.5" customHeight="1">
      <c r="A125" s="5">
        <v>123</v>
      </c>
      <c r="B125" s="63" t="s">
        <v>534</v>
      </c>
      <c r="C125" s="64">
        <v>19.99</v>
      </c>
      <c r="D125" s="19">
        <v>8679</v>
      </c>
      <c r="E125" s="7">
        <f t="shared" si="4"/>
        <v>867.9000000000001</v>
      </c>
      <c r="F125" s="7">
        <v>0</v>
      </c>
      <c r="G125" s="7">
        <v>0</v>
      </c>
      <c r="H125" s="7">
        <f t="shared" si="5"/>
        <v>867.9000000000001</v>
      </c>
      <c r="I125" s="73" t="s">
        <v>503</v>
      </c>
      <c r="J125" s="74" t="s">
        <v>535</v>
      </c>
      <c r="K125" s="17" t="s">
        <v>536</v>
      </c>
      <c r="L125" s="65" t="s">
        <v>537</v>
      </c>
    </row>
    <row r="126" spans="1:12" ht="43.5" customHeight="1">
      <c r="A126" s="5">
        <v>124</v>
      </c>
      <c r="B126" s="6" t="s">
        <v>538</v>
      </c>
      <c r="C126" s="7">
        <v>20</v>
      </c>
      <c r="D126" s="7">
        <v>13783</v>
      </c>
      <c r="E126" s="7">
        <f t="shared" si="4"/>
        <v>1378.3000000000002</v>
      </c>
      <c r="F126" s="7">
        <v>0</v>
      </c>
      <c r="G126" s="7">
        <v>0</v>
      </c>
      <c r="H126" s="7">
        <f t="shared" si="5"/>
        <v>1378.3000000000002</v>
      </c>
      <c r="I126" s="6" t="s">
        <v>158</v>
      </c>
      <c r="J126" s="7" t="s">
        <v>539</v>
      </c>
      <c r="K126" s="17" t="s">
        <v>540</v>
      </c>
      <c r="L126" s="67" t="s">
        <v>541</v>
      </c>
    </row>
    <row r="127" spans="1:12" ht="43.5" customHeight="1">
      <c r="A127" s="5">
        <v>125</v>
      </c>
      <c r="B127" s="6" t="s">
        <v>542</v>
      </c>
      <c r="C127" s="7">
        <v>5</v>
      </c>
      <c r="D127" s="7">
        <v>4947</v>
      </c>
      <c r="E127" s="7">
        <f t="shared" si="4"/>
        <v>494.70000000000005</v>
      </c>
      <c r="F127" s="7">
        <v>0</v>
      </c>
      <c r="G127" s="7">
        <v>0</v>
      </c>
      <c r="H127" s="7">
        <f t="shared" si="5"/>
        <v>494.70000000000005</v>
      </c>
      <c r="I127" s="6" t="s">
        <v>144</v>
      </c>
      <c r="J127" s="7" t="s">
        <v>543</v>
      </c>
      <c r="K127" s="17" t="s">
        <v>544</v>
      </c>
      <c r="L127" s="68" t="s">
        <v>545</v>
      </c>
    </row>
    <row r="128" spans="1:12" ht="43.5" customHeight="1">
      <c r="A128" s="5">
        <v>126</v>
      </c>
      <c r="B128" s="80" t="s">
        <v>546</v>
      </c>
      <c r="C128" s="83">
        <v>15</v>
      </c>
      <c r="D128" s="7">
        <v>14657</v>
      </c>
      <c r="E128" s="7">
        <f t="shared" si="4"/>
        <v>1465.7</v>
      </c>
      <c r="F128" s="7">
        <v>0</v>
      </c>
      <c r="G128" s="7">
        <v>0</v>
      </c>
      <c r="H128" s="7">
        <f t="shared" si="5"/>
        <v>1465.7</v>
      </c>
      <c r="I128" s="80" t="s">
        <v>547</v>
      </c>
      <c r="J128" s="83" t="s">
        <v>548</v>
      </c>
      <c r="K128" s="86" t="s">
        <v>549</v>
      </c>
      <c r="L128" s="87" t="s">
        <v>550</v>
      </c>
    </row>
    <row r="129" spans="1:12" ht="43.5" customHeight="1">
      <c r="A129" s="5">
        <v>127</v>
      </c>
      <c r="B129" s="80" t="s">
        <v>551</v>
      </c>
      <c r="C129" s="83">
        <v>5</v>
      </c>
      <c r="D129" s="7">
        <v>5016</v>
      </c>
      <c r="E129" s="7">
        <f t="shared" si="4"/>
        <v>501.6</v>
      </c>
      <c r="F129" s="7">
        <v>0</v>
      </c>
      <c r="G129" s="7">
        <v>0</v>
      </c>
      <c r="H129" s="7">
        <f t="shared" si="5"/>
        <v>501.6</v>
      </c>
      <c r="I129" s="80" t="s">
        <v>39</v>
      </c>
      <c r="J129" s="83" t="s">
        <v>552</v>
      </c>
      <c r="K129" s="147" t="s">
        <v>553</v>
      </c>
      <c r="L129" s="87" t="s">
        <v>554</v>
      </c>
    </row>
    <row r="130" spans="1:12" ht="43.5" customHeight="1">
      <c r="A130" s="5">
        <v>128</v>
      </c>
      <c r="B130" s="88" t="s">
        <v>555</v>
      </c>
      <c r="C130" s="89">
        <v>12</v>
      </c>
      <c r="D130" s="19">
        <v>12553</v>
      </c>
      <c r="E130" s="7">
        <f t="shared" si="4"/>
        <v>1255.3000000000002</v>
      </c>
      <c r="F130" s="7">
        <v>0</v>
      </c>
      <c r="G130" s="7">
        <v>0</v>
      </c>
      <c r="H130" s="7">
        <f t="shared" si="5"/>
        <v>1255.3000000000002</v>
      </c>
      <c r="I130" s="90" t="s">
        <v>556</v>
      </c>
      <c r="J130" s="97" t="s">
        <v>557</v>
      </c>
      <c r="K130" s="148" t="s">
        <v>558</v>
      </c>
      <c r="L130" s="97" t="s">
        <v>559</v>
      </c>
    </row>
    <row r="131" spans="1:12" ht="43.5" customHeight="1">
      <c r="A131" s="5">
        <v>129</v>
      </c>
      <c r="B131" s="90" t="s">
        <v>560</v>
      </c>
      <c r="C131" s="89">
        <v>13.65</v>
      </c>
      <c r="D131" s="19">
        <v>26278</v>
      </c>
      <c r="E131" s="7">
        <f t="shared" si="4"/>
        <v>2627.8</v>
      </c>
      <c r="F131" s="7">
        <v>0</v>
      </c>
      <c r="G131" s="7">
        <v>0</v>
      </c>
      <c r="H131" s="7">
        <f t="shared" si="5"/>
        <v>2627.8</v>
      </c>
      <c r="I131" s="90" t="s">
        <v>516</v>
      </c>
      <c r="J131" s="97" t="s">
        <v>561</v>
      </c>
      <c r="K131" s="98" t="s">
        <v>562</v>
      </c>
      <c r="L131" s="97" t="s">
        <v>563</v>
      </c>
    </row>
    <row r="132" spans="1:12" ht="43.5" customHeight="1">
      <c r="A132" s="5">
        <v>130</v>
      </c>
      <c r="B132" s="88" t="s">
        <v>564</v>
      </c>
      <c r="C132" s="64">
        <v>10.92</v>
      </c>
      <c r="D132" s="19">
        <v>20826</v>
      </c>
      <c r="E132" s="7">
        <f t="shared" si="4"/>
        <v>2082.6</v>
      </c>
      <c r="F132" s="7">
        <v>0</v>
      </c>
      <c r="G132" s="7">
        <v>0</v>
      </c>
      <c r="H132" s="7">
        <f t="shared" si="5"/>
        <v>2082.6</v>
      </c>
      <c r="I132" s="90" t="s">
        <v>516</v>
      </c>
      <c r="J132" s="99" t="s">
        <v>565</v>
      </c>
      <c r="K132" s="100" t="s">
        <v>566</v>
      </c>
      <c r="L132" s="97" t="s">
        <v>567</v>
      </c>
    </row>
    <row r="133" spans="1:12" ht="43.5" customHeight="1">
      <c r="A133" s="5">
        <v>131</v>
      </c>
      <c r="B133" s="90" t="s">
        <v>568</v>
      </c>
      <c r="C133" s="64">
        <v>20.48</v>
      </c>
      <c r="D133" s="19">
        <v>40717</v>
      </c>
      <c r="E133" s="7">
        <f t="shared" si="4"/>
        <v>4071.7000000000003</v>
      </c>
      <c r="F133" s="7">
        <v>0</v>
      </c>
      <c r="G133" s="7">
        <v>0</v>
      </c>
      <c r="H133" s="7">
        <f t="shared" si="5"/>
        <v>4071.7000000000003</v>
      </c>
      <c r="I133" s="90" t="s">
        <v>516</v>
      </c>
      <c r="J133" s="101" t="s">
        <v>569</v>
      </c>
      <c r="K133" s="100" t="s">
        <v>570</v>
      </c>
      <c r="L133" s="71" t="s">
        <v>571</v>
      </c>
    </row>
    <row r="134" spans="1:12" ht="43.5" customHeight="1">
      <c r="A134" s="5">
        <v>132</v>
      </c>
      <c r="B134" s="90" t="s">
        <v>572</v>
      </c>
      <c r="C134" s="64">
        <v>12.74</v>
      </c>
      <c r="D134" s="19">
        <v>24698</v>
      </c>
      <c r="E134" s="7">
        <f t="shared" si="4"/>
        <v>2469.8</v>
      </c>
      <c r="F134" s="7">
        <v>0</v>
      </c>
      <c r="G134" s="7">
        <v>0</v>
      </c>
      <c r="H134" s="7">
        <f t="shared" si="5"/>
        <v>2469.8</v>
      </c>
      <c r="I134" s="90" t="s">
        <v>516</v>
      </c>
      <c r="J134" s="101" t="s">
        <v>573</v>
      </c>
      <c r="K134" s="100" t="s">
        <v>574</v>
      </c>
      <c r="L134" s="97" t="s">
        <v>575</v>
      </c>
    </row>
    <row r="135" spans="1:12" ht="43.5" customHeight="1">
      <c r="A135" s="5">
        <v>133</v>
      </c>
      <c r="B135" s="90" t="s">
        <v>576</v>
      </c>
      <c r="C135" s="64">
        <v>9.1</v>
      </c>
      <c r="D135" s="19">
        <v>17719</v>
      </c>
      <c r="E135" s="7">
        <f t="shared" si="4"/>
        <v>1771.9</v>
      </c>
      <c r="F135" s="7">
        <v>0</v>
      </c>
      <c r="G135" s="7">
        <v>0</v>
      </c>
      <c r="H135" s="7">
        <f t="shared" si="5"/>
        <v>1771.9</v>
      </c>
      <c r="I135" s="90" t="s">
        <v>516</v>
      </c>
      <c r="J135" s="101" t="s">
        <v>577</v>
      </c>
      <c r="K135" s="100" t="s">
        <v>578</v>
      </c>
      <c r="L135" s="97" t="s">
        <v>579</v>
      </c>
    </row>
    <row r="136" spans="1:12" ht="43.5" customHeight="1">
      <c r="A136" s="5">
        <v>134</v>
      </c>
      <c r="B136" s="90" t="s">
        <v>580</v>
      </c>
      <c r="C136" s="64">
        <v>12.74</v>
      </c>
      <c r="D136" s="19">
        <v>21913</v>
      </c>
      <c r="E136" s="7">
        <f t="shared" si="4"/>
        <v>2191.3</v>
      </c>
      <c r="F136" s="7">
        <v>0</v>
      </c>
      <c r="G136" s="7">
        <v>0</v>
      </c>
      <c r="H136" s="7">
        <f t="shared" si="5"/>
        <v>2191.3</v>
      </c>
      <c r="I136" s="90" t="s">
        <v>516</v>
      </c>
      <c r="J136" s="101" t="s">
        <v>581</v>
      </c>
      <c r="K136" s="100" t="s">
        <v>582</v>
      </c>
      <c r="L136" s="97" t="s">
        <v>583</v>
      </c>
    </row>
    <row r="137" spans="1:12" ht="43.5" customHeight="1">
      <c r="A137" s="5">
        <v>135</v>
      </c>
      <c r="B137" s="90" t="s">
        <v>584</v>
      </c>
      <c r="C137" s="64">
        <v>9.1</v>
      </c>
      <c r="D137" s="19">
        <v>17619</v>
      </c>
      <c r="E137" s="7">
        <f t="shared" si="4"/>
        <v>1761.9</v>
      </c>
      <c r="F137" s="7">
        <v>0</v>
      </c>
      <c r="G137" s="7">
        <v>0</v>
      </c>
      <c r="H137" s="7">
        <f t="shared" si="5"/>
        <v>1761.9</v>
      </c>
      <c r="I137" s="90" t="s">
        <v>516</v>
      </c>
      <c r="J137" s="101" t="s">
        <v>585</v>
      </c>
      <c r="K137" s="100" t="s">
        <v>586</v>
      </c>
      <c r="L137" s="71" t="s">
        <v>587</v>
      </c>
    </row>
    <row r="138" spans="1:12" ht="43.5" customHeight="1">
      <c r="A138" s="5">
        <v>136</v>
      </c>
      <c r="B138" s="90" t="s">
        <v>588</v>
      </c>
      <c r="C138" s="64">
        <v>9.1</v>
      </c>
      <c r="D138" s="19">
        <v>17785</v>
      </c>
      <c r="E138" s="7">
        <f t="shared" si="4"/>
        <v>1778.5</v>
      </c>
      <c r="F138" s="7">
        <v>0</v>
      </c>
      <c r="G138" s="7">
        <v>0</v>
      </c>
      <c r="H138" s="7">
        <f t="shared" si="5"/>
        <v>1778.5</v>
      </c>
      <c r="I138" s="90" t="s">
        <v>98</v>
      </c>
      <c r="J138" s="101" t="s">
        <v>589</v>
      </c>
      <c r="K138" s="100" t="s">
        <v>590</v>
      </c>
      <c r="L138" s="97" t="s">
        <v>591</v>
      </c>
    </row>
    <row r="139" spans="1:12" ht="43.5" customHeight="1">
      <c r="A139" s="5">
        <v>137</v>
      </c>
      <c r="B139" s="90" t="s">
        <v>592</v>
      </c>
      <c r="C139" s="64">
        <v>9.1</v>
      </c>
      <c r="D139" s="19">
        <v>17840</v>
      </c>
      <c r="E139" s="7">
        <f t="shared" si="4"/>
        <v>1784</v>
      </c>
      <c r="F139" s="7">
        <v>0</v>
      </c>
      <c r="G139" s="7">
        <v>0</v>
      </c>
      <c r="H139" s="7">
        <f t="shared" si="5"/>
        <v>1784</v>
      </c>
      <c r="I139" s="90" t="s">
        <v>98</v>
      </c>
      <c r="J139" s="101" t="s">
        <v>589</v>
      </c>
      <c r="K139" s="100" t="s">
        <v>593</v>
      </c>
      <c r="L139" s="97" t="s">
        <v>594</v>
      </c>
    </row>
    <row r="140" spans="1:12" ht="43.5" customHeight="1">
      <c r="A140" s="5">
        <v>138</v>
      </c>
      <c r="B140" s="80" t="s">
        <v>595</v>
      </c>
      <c r="C140" s="83">
        <v>5</v>
      </c>
      <c r="D140" s="7">
        <v>4526</v>
      </c>
      <c r="E140" s="7">
        <f t="shared" si="4"/>
        <v>452.6</v>
      </c>
      <c r="F140" s="7">
        <v>0</v>
      </c>
      <c r="G140" s="7">
        <v>0</v>
      </c>
      <c r="H140" s="7">
        <f t="shared" si="5"/>
        <v>452.6</v>
      </c>
      <c r="I140" s="102" t="s">
        <v>556</v>
      </c>
      <c r="J140" s="83" t="s">
        <v>596</v>
      </c>
      <c r="K140" s="147" t="s">
        <v>597</v>
      </c>
      <c r="L140" s="87" t="s">
        <v>598</v>
      </c>
    </row>
    <row r="141" spans="1:12" ht="43.5" customHeight="1">
      <c r="A141" s="5">
        <v>139</v>
      </c>
      <c r="B141" s="91" t="s">
        <v>599</v>
      </c>
      <c r="C141" s="64">
        <v>6</v>
      </c>
      <c r="D141" s="19">
        <v>5579</v>
      </c>
      <c r="E141" s="7">
        <f t="shared" si="4"/>
        <v>557.9</v>
      </c>
      <c r="F141" s="7">
        <v>0</v>
      </c>
      <c r="G141" s="7">
        <v>0</v>
      </c>
      <c r="H141" s="7">
        <f t="shared" si="5"/>
        <v>557.9</v>
      </c>
      <c r="I141" s="90" t="s">
        <v>556</v>
      </c>
      <c r="J141" s="99" t="s">
        <v>600</v>
      </c>
      <c r="K141" s="100" t="s">
        <v>601</v>
      </c>
      <c r="L141" s="97" t="s">
        <v>602</v>
      </c>
    </row>
    <row r="142" spans="1:12" ht="43.5" customHeight="1">
      <c r="A142" s="5">
        <v>140</v>
      </c>
      <c r="B142" s="88" t="s">
        <v>603</v>
      </c>
      <c r="C142" s="64">
        <v>9.6</v>
      </c>
      <c r="D142" s="19">
        <v>17450</v>
      </c>
      <c r="E142" s="7">
        <f t="shared" si="4"/>
        <v>1745</v>
      </c>
      <c r="F142" s="7">
        <v>0</v>
      </c>
      <c r="G142" s="7">
        <v>0</v>
      </c>
      <c r="H142" s="7">
        <f t="shared" si="5"/>
        <v>1745</v>
      </c>
      <c r="I142" s="90" t="s">
        <v>516</v>
      </c>
      <c r="J142" s="99" t="s">
        <v>604</v>
      </c>
      <c r="K142" s="100" t="s">
        <v>605</v>
      </c>
      <c r="L142" s="97" t="s">
        <v>606</v>
      </c>
    </row>
    <row r="143" spans="1:12" ht="43.5" customHeight="1">
      <c r="A143" s="5">
        <v>141</v>
      </c>
      <c r="B143" s="92" t="s">
        <v>607</v>
      </c>
      <c r="C143" s="64">
        <v>9.1</v>
      </c>
      <c r="D143" s="19">
        <v>17793</v>
      </c>
      <c r="E143" s="7">
        <f t="shared" si="4"/>
        <v>1779.3000000000002</v>
      </c>
      <c r="F143" s="7">
        <v>0</v>
      </c>
      <c r="G143" s="7">
        <v>0</v>
      </c>
      <c r="H143" s="7">
        <f t="shared" si="5"/>
        <v>1779.3000000000002</v>
      </c>
      <c r="I143" s="90" t="s">
        <v>98</v>
      </c>
      <c r="J143" s="99" t="s">
        <v>608</v>
      </c>
      <c r="K143" s="100" t="s">
        <v>609</v>
      </c>
      <c r="L143" s="97" t="s">
        <v>610</v>
      </c>
    </row>
    <row r="144" spans="1:12" ht="43.5" customHeight="1">
      <c r="A144" s="5">
        <v>142</v>
      </c>
      <c r="B144" s="88" t="s">
        <v>611</v>
      </c>
      <c r="C144" s="64">
        <v>10</v>
      </c>
      <c r="D144" s="19">
        <v>11557</v>
      </c>
      <c r="E144" s="7">
        <f t="shared" si="4"/>
        <v>1155.7</v>
      </c>
      <c r="F144" s="7">
        <v>0</v>
      </c>
      <c r="G144" s="7">
        <v>0</v>
      </c>
      <c r="H144" s="7">
        <f t="shared" si="5"/>
        <v>1155.7</v>
      </c>
      <c r="I144" s="90" t="s">
        <v>556</v>
      </c>
      <c r="J144" s="99" t="s">
        <v>344</v>
      </c>
      <c r="K144" s="149" t="s">
        <v>612</v>
      </c>
      <c r="L144" s="97" t="s">
        <v>613</v>
      </c>
    </row>
    <row r="145" spans="1:12" ht="43.5" customHeight="1">
      <c r="A145" s="5">
        <v>143</v>
      </c>
      <c r="B145" s="80" t="s">
        <v>614</v>
      </c>
      <c r="C145" s="83">
        <v>5</v>
      </c>
      <c r="D145" s="7">
        <v>5524</v>
      </c>
      <c r="E145" s="7">
        <f t="shared" si="4"/>
        <v>552.4</v>
      </c>
      <c r="F145" s="7">
        <v>0</v>
      </c>
      <c r="G145" s="7">
        <v>0</v>
      </c>
      <c r="H145" s="7">
        <f t="shared" si="5"/>
        <v>552.4</v>
      </c>
      <c r="I145" s="102" t="s">
        <v>615</v>
      </c>
      <c r="J145" s="83" t="s">
        <v>616</v>
      </c>
      <c r="K145" s="86" t="s">
        <v>617</v>
      </c>
      <c r="L145" s="87" t="s">
        <v>618</v>
      </c>
    </row>
    <row r="146" spans="1:12" ht="43.5" customHeight="1">
      <c r="A146" s="5">
        <v>144</v>
      </c>
      <c r="B146" s="80" t="s">
        <v>619</v>
      </c>
      <c r="C146" s="83">
        <v>5</v>
      </c>
      <c r="D146" s="7">
        <v>4572</v>
      </c>
      <c r="E146" s="7">
        <f t="shared" si="4"/>
        <v>457.20000000000005</v>
      </c>
      <c r="F146" s="7">
        <v>0</v>
      </c>
      <c r="G146" s="7">
        <v>0</v>
      </c>
      <c r="H146" s="7">
        <f t="shared" si="5"/>
        <v>457.20000000000005</v>
      </c>
      <c r="I146" s="102" t="s">
        <v>615</v>
      </c>
      <c r="J146" s="83" t="s">
        <v>620</v>
      </c>
      <c r="K146" s="86" t="s">
        <v>621</v>
      </c>
      <c r="L146" s="103" t="s">
        <v>622</v>
      </c>
    </row>
    <row r="147" spans="1:12" ht="43.5" customHeight="1">
      <c r="A147" s="5">
        <v>145</v>
      </c>
      <c r="B147" s="93" t="s">
        <v>623</v>
      </c>
      <c r="C147" s="83">
        <v>5</v>
      </c>
      <c r="D147" s="7">
        <v>5700</v>
      </c>
      <c r="E147" s="7">
        <f t="shared" si="4"/>
        <v>570</v>
      </c>
      <c r="F147" s="7">
        <v>0</v>
      </c>
      <c r="G147" s="7">
        <v>0</v>
      </c>
      <c r="H147" s="7">
        <f t="shared" si="5"/>
        <v>570</v>
      </c>
      <c r="I147" s="102" t="s">
        <v>615</v>
      </c>
      <c r="J147" s="83" t="s">
        <v>624</v>
      </c>
      <c r="K147" s="86" t="s">
        <v>625</v>
      </c>
      <c r="L147" s="87" t="s">
        <v>626</v>
      </c>
    </row>
    <row r="148" spans="1:12" ht="43.5" customHeight="1">
      <c r="A148" s="5">
        <v>146</v>
      </c>
      <c r="B148" s="61" t="s">
        <v>627</v>
      </c>
      <c r="C148" s="62">
        <v>5</v>
      </c>
      <c r="D148" s="7">
        <v>6244</v>
      </c>
      <c r="E148" s="7">
        <f t="shared" si="4"/>
        <v>624.4000000000001</v>
      </c>
      <c r="F148" s="7">
        <v>0</v>
      </c>
      <c r="G148" s="7">
        <v>0</v>
      </c>
      <c r="H148" s="7">
        <f t="shared" si="5"/>
        <v>624.4000000000001</v>
      </c>
      <c r="I148" s="104" t="s">
        <v>615</v>
      </c>
      <c r="J148" s="70" t="s">
        <v>628</v>
      </c>
      <c r="K148" s="150" t="s">
        <v>629</v>
      </c>
      <c r="L148" s="79" t="s">
        <v>630</v>
      </c>
    </row>
    <row r="149" spans="1:12" ht="43.5" customHeight="1">
      <c r="A149" s="5">
        <v>147</v>
      </c>
      <c r="B149" s="80" t="s">
        <v>631</v>
      </c>
      <c r="C149" s="83">
        <v>10</v>
      </c>
      <c r="D149" s="7">
        <v>9388</v>
      </c>
      <c r="E149" s="7">
        <f t="shared" si="4"/>
        <v>938.8000000000001</v>
      </c>
      <c r="F149" s="7">
        <v>0</v>
      </c>
      <c r="G149" s="7">
        <v>0</v>
      </c>
      <c r="H149" s="7">
        <f t="shared" si="5"/>
        <v>938.8000000000001</v>
      </c>
      <c r="I149" s="80" t="s">
        <v>615</v>
      </c>
      <c r="J149" s="83" t="s">
        <v>632</v>
      </c>
      <c r="K149" s="86" t="s">
        <v>633</v>
      </c>
      <c r="L149" s="103" t="s">
        <v>634</v>
      </c>
    </row>
    <row r="150" spans="1:12" ht="43.5" customHeight="1">
      <c r="A150" s="5">
        <v>148</v>
      </c>
      <c r="B150" s="80" t="s">
        <v>635</v>
      </c>
      <c r="C150" s="83">
        <v>10</v>
      </c>
      <c r="D150" s="7">
        <v>5804</v>
      </c>
      <c r="E150" s="7">
        <f t="shared" si="4"/>
        <v>580.4</v>
      </c>
      <c r="F150" s="7">
        <v>0</v>
      </c>
      <c r="G150" s="7">
        <v>0</v>
      </c>
      <c r="H150" s="7">
        <f t="shared" si="5"/>
        <v>580.4</v>
      </c>
      <c r="I150" s="80" t="s">
        <v>615</v>
      </c>
      <c r="J150" s="83" t="s">
        <v>636</v>
      </c>
      <c r="K150" s="86" t="s">
        <v>637</v>
      </c>
      <c r="L150" s="87" t="s">
        <v>638</v>
      </c>
    </row>
    <row r="151" spans="1:12" ht="43.5" customHeight="1">
      <c r="A151" s="5">
        <v>149</v>
      </c>
      <c r="B151" s="80" t="s">
        <v>639</v>
      </c>
      <c r="C151" s="83">
        <v>10</v>
      </c>
      <c r="D151" s="7">
        <v>10954</v>
      </c>
      <c r="E151" s="7">
        <f aca="true" t="shared" si="6" ref="E151:E214">D151*0.1</f>
        <v>1095.4</v>
      </c>
      <c r="F151" s="7">
        <v>0</v>
      </c>
      <c r="G151" s="7">
        <v>0</v>
      </c>
      <c r="H151" s="7">
        <f aca="true" t="shared" si="7" ref="H151:H214">E151+G151</f>
        <v>1095.4</v>
      </c>
      <c r="I151" s="102" t="s">
        <v>615</v>
      </c>
      <c r="J151" s="83" t="s">
        <v>640</v>
      </c>
      <c r="K151" s="86" t="s">
        <v>641</v>
      </c>
      <c r="L151" s="87" t="s">
        <v>642</v>
      </c>
    </row>
    <row r="152" spans="1:12" ht="43.5" customHeight="1">
      <c r="A152" s="5">
        <v>150</v>
      </c>
      <c r="B152" s="61" t="s">
        <v>643</v>
      </c>
      <c r="C152" s="62">
        <v>15</v>
      </c>
      <c r="D152" s="7">
        <v>15700</v>
      </c>
      <c r="E152" s="7">
        <f t="shared" si="6"/>
        <v>1570</v>
      </c>
      <c r="F152" s="7">
        <v>0</v>
      </c>
      <c r="G152" s="7">
        <v>0</v>
      </c>
      <c r="H152" s="7">
        <f t="shared" si="7"/>
        <v>1570</v>
      </c>
      <c r="I152" s="104" t="s">
        <v>615</v>
      </c>
      <c r="J152" s="70" t="s">
        <v>644</v>
      </c>
      <c r="K152" s="150" t="s">
        <v>645</v>
      </c>
      <c r="L152" s="79" t="s">
        <v>646</v>
      </c>
    </row>
    <row r="153" spans="1:12" ht="43.5" customHeight="1">
      <c r="A153" s="5">
        <v>151</v>
      </c>
      <c r="B153" s="80" t="s">
        <v>647</v>
      </c>
      <c r="C153" s="83">
        <v>8</v>
      </c>
      <c r="D153" s="7">
        <v>7820</v>
      </c>
      <c r="E153" s="7">
        <f t="shared" si="6"/>
        <v>782</v>
      </c>
      <c r="F153" s="7">
        <v>0</v>
      </c>
      <c r="G153" s="7">
        <v>0</v>
      </c>
      <c r="H153" s="7">
        <f t="shared" si="7"/>
        <v>782</v>
      </c>
      <c r="I153" s="102" t="s">
        <v>648</v>
      </c>
      <c r="J153" s="83" t="s">
        <v>649</v>
      </c>
      <c r="K153" s="86" t="s">
        <v>650</v>
      </c>
      <c r="L153" s="87" t="s">
        <v>651</v>
      </c>
    </row>
    <row r="154" spans="1:12" ht="43.5" customHeight="1">
      <c r="A154" s="5">
        <v>152</v>
      </c>
      <c r="B154" s="80" t="s">
        <v>652</v>
      </c>
      <c r="C154" s="83">
        <v>5</v>
      </c>
      <c r="D154" s="7">
        <v>5372</v>
      </c>
      <c r="E154" s="7">
        <f t="shared" si="6"/>
        <v>537.2</v>
      </c>
      <c r="F154" s="7">
        <v>0</v>
      </c>
      <c r="G154" s="7">
        <v>0</v>
      </c>
      <c r="H154" s="7">
        <f t="shared" si="7"/>
        <v>537.2</v>
      </c>
      <c r="I154" s="102" t="s">
        <v>615</v>
      </c>
      <c r="J154" s="83" t="s">
        <v>653</v>
      </c>
      <c r="K154" s="86" t="s">
        <v>654</v>
      </c>
      <c r="L154" s="103" t="s">
        <v>655</v>
      </c>
    </row>
    <row r="155" spans="1:12" ht="43.5" customHeight="1">
      <c r="A155" s="5">
        <v>153</v>
      </c>
      <c r="B155" s="80" t="s">
        <v>656</v>
      </c>
      <c r="C155" s="83">
        <v>10</v>
      </c>
      <c r="D155" s="7">
        <v>11958</v>
      </c>
      <c r="E155" s="7">
        <f t="shared" si="6"/>
        <v>1195.8</v>
      </c>
      <c r="F155" s="7">
        <v>0</v>
      </c>
      <c r="G155" s="7">
        <v>0</v>
      </c>
      <c r="H155" s="7">
        <f t="shared" si="7"/>
        <v>1195.8</v>
      </c>
      <c r="I155" s="102" t="s">
        <v>615</v>
      </c>
      <c r="J155" s="83" t="s">
        <v>653</v>
      </c>
      <c r="K155" s="86" t="s">
        <v>654</v>
      </c>
      <c r="L155" s="87" t="s">
        <v>655</v>
      </c>
    </row>
    <row r="156" spans="1:12" ht="43.5" customHeight="1">
      <c r="A156" s="5">
        <v>154</v>
      </c>
      <c r="B156" s="80" t="s">
        <v>657</v>
      </c>
      <c r="C156" s="83">
        <v>5</v>
      </c>
      <c r="D156" s="7">
        <v>5080</v>
      </c>
      <c r="E156" s="7">
        <f t="shared" si="6"/>
        <v>508</v>
      </c>
      <c r="F156" s="7">
        <v>0</v>
      </c>
      <c r="G156" s="7">
        <v>0</v>
      </c>
      <c r="H156" s="7">
        <f t="shared" si="7"/>
        <v>508</v>
      </c>
      <c r="I156" s="80" t="s">
        <v>658</v>
      </c>
      <c r="J156" s="83" t="s">
        <v>659</v>
      </c>
      <c r="K156" s="147" t="s">
        <v>660</v>
      </c>
      <c r="L156" s="87" t="s">
        <v>661</v>
      </c>
    </row>
    <row r="157" spans="1:12" ht="43.5" customHeight="1">
      <c r="A157" s="5">
        <v>155</v>
      </c>
      <c r="B157" s="61" t="s">
        <v>662</v>
      </c>
      <c r="C157" s="62">
        <v>12</v>
      </c>
      <c r="D157" s="7">
        <v>9571</v>
      </c>
      <c r="E157" s="7">
        <f t="shared" si="6"/>
        <v>957.1</v>
      </c>
      <c r="F157" s="7">
        <v>0</v>
      </c>
      <c r="G157" s="7">
        <v>0</v>
      </c>
      <c r="H157" s="7">
        <f t="shared" si="7"/>
        <v>957.1</v>
      </c>
      <c r="I157" s="104" t="s">
        <v>615</v>
      </c>
      <c r="J157" s="70" t="s">
        <v>663</v>
      </c>
      <c r="K157" s="150" t="s">
        <v>664</v>
      </c>
      <c r="L157" s="79" t="s">
        <v>665</v>
      </c>
    </row>
    <row r="158" spans="1:12" ht="43.5" customHeight="1">
      <c r="A158" s="5">
        <v>156</v>
      </c>
      <c r="B158" s="6" t="s">
        <v>666</v>
      </c>
      <c r="C158" s="7">
        <v>10</v>
      </c>
      <c r="D158" s="7">
        <v>6634</v>
      </c>
      <c r="E158" s="7">
        <f t="shared" si="6"/>
        <v>663.4000000000001</v>
      </c>
      <c r="F158" s="7">
        <v>0</v>
      </c>
      <c r="G158" s="7">
        <v>0</v>
      </c>
      <c r="H158" s="7">
        <f t="shared" si="7"/>
        <v>663.4000000000001</v>
      </c>
      <c r="I158" s="6" t="s">
        <v>223</v>
      </c>
      <c r="J158" s="7" t="s">
        <v>667</v>
      </c>
      <c r="K158" s="145" t="s">
        <v>668</v>
      </c>
      <c r="L158" s="67" t="s">
        <v>669</v>
      </c>
    </row>
    <row r="159" spans="1:12" ht="43.5" customHeight="1">
      <c r="A159" s="5">
        <v>157</v>
      </c>
      <c r="B159" s="63" t="s">
        <v>670</v>
      </c>
      <c r="C159" s="62">
        <v>10</v>
      </c>
      <c r="D159" s="7">
        <v>10097</v>
      </c>
      <c r="E159" s="7">
        <f t="shared" si="6"/>
        <v>1009.7</v>
      </c>
      <c r="F159" s="7">
        <v>0</v>
      </c>
      <c r="G159" s="7">
        <v>0</v>
      </c>
      <c r="H159" s="7">
        <f t="shared" si="7"/>
        <v>1009.7</v>
      </c>
      <c r="I159" s="104" t="s">
        <v>658</v>
      </c>
      <c r="J159" s="70" t="s">
        <v>671</v>
      </c>
      <c r="K159" s="150" t="s">
        <v>672</v>
      </c>
      <c r="L159" s="71" t="s">
        <v>673</v>
      </c>
    </row>
    <row r="160" spans="1:12" ht="43.5" customHeight="1">
      <c r="A160" s="5">
        <v>158</v>
      </c>
      <c r="B160" s="80" t="s">
        <v>674</v>
      </c>
      <c r="C160" s="83">
        <v>5</v>
      </c>
      <c r="D160" s="7">
        <v>4796</v>
      </c>
      <c r="E160" s="7">
        <f t="shared" si="6"/>
        <v>479.6</v>
      </c>
      <c r="F160" s="7">
        <v>0</v>
      </c>
      <c r="G160" s="7">
        <v>0</v>
      </c>
      <c r="H160" s="7">
        <f t="shared" si="7"/>
        <v>479.6</v>
      </c>
      <c r="I160" s="80" t="s">
        <v>658</v>
      </c>
      <c r="J160" s="83" t="s">
        <v>675</v>
      </c>
      <c r="K160" s="86" t="s">
        <v>676</v>
      </c>
      <c r="L160" s="87" t="s">
        <v>677</v>
      </c>
    </row>
    <row r="161" spans="1:12" ht="43.5" customHeight="1">
      <c r="A161" s="5">
        <v>159</v>
      </c>
      <c r="B161" s="61" t="s">
        <v>678</v>
      </c>
      <c r="C161" s="62">
        <v>25</v>
      </c>
      <c r="D161" s="7">
        <v>22725</v>
      </c>
      <c r="E161" s="7">
        <f t="shared" si="6"/>
        <v>2272.5</v>
      </c>
      <c r="F161" s="7">
        <v>0</v>
      </c>
      <c r="G161" s="7">
        <v>0</v>
      </c>
      <c r="H161" s="7">
        <f t="shared" si="7"/>
        <v>2272.5</v>
      </c>
      <c r="I161" s="104" t="s">
        <v>658</v>
      </c>
      <c r="J161" s="70" t="s">
        <v>679</v>
      </c>
      <c r="K161" s="150" t="s">
        <v>680</v>
      </c>
      <c r="L161" s="71" t="s">
        <v>681</v>
      </c>
    </row>
    <row r="162" spans="1:12" ht="43.5" customHeight="1">
      <c r="A162" s="5">
        <v>160</v>
      </c>
      <c r="B162" s="93" t="s">
        <v>682</v>
      </c>
      <c r="C162" s="83">
        <v>5</v>
      </c>
      <c r="D162" s="7">
        <v>5499</v>
      </c>
      <c r="E162" s="7">
        <f t="shared" si="6"/>
        <v>549.9</v>
      </c>
      <c r="F162" s="7">
        <v>0</v>
      </c>
      <c r="G162" s="7">
        <v>0</v>
      </c>
      <c r="H162" s="7">
        <f t="shared" si="7"/>
        <v>549.9</v>
      </c>
      <c r="I162" s="80" t="s">
        <v>658</v>
      </c>
      <c r="J162" s="83" t="s">
        <v>683</v>
      </c>
      <c r="K162" s="86" t="s">
        <v>684</v>
      </c>
      <c r="L162" s="87" t="s">
        <v>685</v>
      </c>
    </row>
    <row r="163" spans="1:12" ht="43.5" customHeight="1">
      <c r="A163" s="5">
        <v>161</v>
      </c>
      <c r="B163" s="61" t="s">
        <v>686</v>
      </c>
      <c r="C163" s="62">
        <v>5</v>
      </c>
      <c r="D163" s="7">
        <v>4814</v>
      </c>
      <c r="E163" s="7">
        <f t="shared" si="6"/>
        <v>481.40000000000003</v>
      </c>
      <c r="F163" s="7">
        <v>0</v>
      </c>
      <c r="G163" s="7">
        <v>0</v>
      </c>
      <c r="H163" s="7">
        <f t="shared" si="7"/>
        <v>481.40000000000003</v>
      </c>
      <c r="I163" s="76" t="s">
        <v>58</v>
      </c>
      <c r="J163" s="70" t="s">
        <v>687</v>
      </c>
      <c r="K163" s="151" t="s">
        <v>688</v>
      </c>
      <c r="L163" s="71" t="s">
        <v>689</v>
      </c>
    </row>
    <row r="164" spans="1:12" ht="43.5" customHeight="1">
      <c r="A164" s="5">
        <v>162</v>
      </c>
      <c r="B164" s="61" t="s">
        <v>690</v>
      </c>
      <c r="C164" s="62">
        <v>10</v>
      </c>
      <c r="D164" s="7">
        <v>5761</v>
      </c>
      <c r="E164" s="7">
        <f t="shared" si="6"/>
        <v>576.1</v>
      </c>
      <c r="F164" s="7">
        <v>0</v>
      </c>
      <c r="G164" s="7">
        <v>0</v>
      </c>
      <c r="H164" s="7">
        <f t="shared" si="7"/>
        <v>576.1</v>
      </c>
      <c r="I164" s="76" t="s">
        <v>58</v>
      </c>
      <c r="J164" s="70" t="s">
        <v>691</v>
      </c>
      <c r="K164" s="151" t="s">
        <v>692</v>
      </c>
      <c r="L164" s="71" t="s">
        <v>693</v>
      </c>
    </row>
    <row r="165" spans="1:12" ht="43.5" customHeight="1">
      <c r="A165" s="5">
        <v>163</v>
      </c>
      <c r="B165" s="94" t="s">
        <v>694</v>
      </c>
      <c r="C165" s="62">
        <v>8</v>
      </c>
      <c r="D165" s="7">
        <v>5788</v>
      </c>
      <c r="E165" s="7">
        <f t="shared" si="6"/>
        <v>578.8000000000001</v>
      </c>
      <c r="F165" s="7">
        <v>0</v>
      </c>
      <c r="G165" s="7">
        <v>0</v>
      </c>
      <c r="H165" s="7">
        <f t="shared" si="7"/>
        <v>578.8000000000001</v>
      </c>
      <c r="I165" s="104" t="s">
        <v>58</v>
      </c>
      <c r="J165" s="70" t="s">
        <v>695</v>
      </c>
      <c r="K165" s="75" t="s">
        <v>696</v>
      </c>
      <c r="L165" s="71" t="s">
        <v>697</v>
      </c>
    </row>
    <row r="166" spans="1:12" ht="43.5" customHeight="1">
      <c r="A166" s="5">
        <v>164</v>
      </c>
      <c r="B166" s="90" t="s">
        <v>698</v>
      </c>
      <c r="C166" s="64">
        <v>10</v>
      </c>
      <c r="D166" s="19">
        <v>12737</v>
      </c>
      <c r="E166" s="7">
        <f t="shared" si="6"/>
        <v>1273.7</v>
      </c>
      <c r="F166" s="7">
        <v>0</v>
      </c>
      <c r="G166" s="7">
        <v>0</v>
      </c>
      <c r="H166" s="7">
        <f t="shared" si="7"/>
        <v>1273.7</v>
      </c>
      <c r="I166" s="91" t="s">
        <v>699</v>
      </c>
      <c r="J166" s="101" t="s">
        <v>700</v>
      </c>
      <c r="K166" s="91" t="s">
        <v>701</v>
      </c>
      <c r="L166" s="97" t="s">
        <v>702</v>
      </c>
    </row>
    <row r="167" spans="1:12" ht="43.5" customHeight="1">
      <c r="A167" s="5">
        <v>165</v>
      </c>
      <c r="B167" s="90" t="s">
        <v>703</v>
      </c>
      <c r="C167" s="64">
        <v>10</v>
      </c>
      <c r="D167" s="19">
        <v>12748</v>
      </c>
      <c r="E167" s="7">
        <f t="shared" si="6"/>
        <v>1274.8000000000002</v>
      </c>
      <c r="F167" s="7">
        <v>0</v>
      </c>
      <c r="G167" s="7">
        <v>0</v>
      </c>
      <c r="H167" s="7">
        <f t="shared" si="7"/>
        <v>1274.8000000000002</v>
      </c>
      <c r="I167" s="91" t="s">
        <v>704</v>
      </c>
      <c r="J167" s="101" t="s">
        <v>705</v>
      </c>
      <c r="K167" s="149" t="s">
        <v>706</v>
      </c>
      <c r="L167" s="97" t="s">
        <v>707</v>
      </c>
    </row>
    <row r="168" spans="1:12" ht="43.5" customHeight="1">
      <c r="A168" s="5">
        <v>166</v>
      </c>
      <c r="B168" s="61" t="s">
        <v>708</v>
      </c>
      <c r="C168" s="62">
        <v>10</v>
      </c>
      <c r="D168" s="7">
        <v>12941</v>
      </c>
      <c r="E168" s="7">
        <f t="shared" si="6"/>
        <v>1294.1000000000001</v>
      </c>
      <c r="F168" s="7">
        <v>0</v>
      </c>
      <c r="G168" s="7">
        <v>0</v>
      </c>
      <c r="H168" s="7">
        <f t="shared" si="7"/>
        <v>1294.1000000000001</v>
      </c>
      <c r="I168" s="76" t="s">
        <v>58</v>
      </c>
      <c r="J168" s="70" t="s">
        <v>709</v>
      </c>
      <c r="K168" s="75" t="s">
        <v>710</v>
      </c>
      <c r="L168" s="71" t="s">
        <v>711</v>
      </c>
    </row>
    <row r="169" spans="1:12" ht="43.5" customHeight="1">
      <c r="A169" s="5">
        <v>167</v>
      </c>
      <c r="B169" s="90" t="s">
        <v>712</v>
      </c>
      <c r="C169" s="64">
        <v>5</v>
      </c>
      <c r="D169" s="19">
        <v>5866</v>
      </c>
      <c r="E169" s="7">
        <f t="shared" si="6"/>
        <v>586.6</v>
      </c>
      <c r="F169" s="7">
        <v>0</v>
      </c>
      <c r="G169" s="7">
        <v>0</v>
      </c>
      <c r="H169" s="7">
        <f t="shared" si="7"/>
        <v>586.6</v>
      </c>
      <c r="I169" s="91" t="s">
        <v>704</v>
      </c>
      <c r="J169" s="101" t="s">
        <v>713</v>
      </c>
      <c r="K169" s="91" t="s">
        <v>714</v>
      </c>
      <c r="L169" s="97" t="s">
        <v>715</v>
      </c>
    </row>
    <row r="170" spans="1:12" ht="43.5" customHeight="1">
      <c r="A170" s="5">
        <v>168</v>
      </c>
      <c r="B170" s="95" t="s">
        <v>716</v>
      </c>
      <c r="C170" s="96">
        <v>10</v>
      </c>
      <c r="D170" s="7">
        <v>4892</v>
      </c>
      <c r="E170" s="7">
        <f t="shared" si="6"/>
        <v>489.20000000000005</v>
      </c>
      <c r="F170" s="7">
        <v>0</v>
      </c>
      <c r="G170" s="7">
        <v>0</v>
      </c>
      <c r="H170" s="7">
        <f t="shared" si="7"/>
        <v>489.20000000000005</v>
      </c>
      <c r="I170" s="76" t="s">
        <v>58</v>
      </c>
      <c r="J170" s="105" t="s">
        <v>717</v>
      </c>
      <c r="K170" s="106" t="s">
        <v>718</v>
      </c>
      <c r="L170" s="107" t="s">
        <v>719</v>
      </c>
    </row>
    <row r="171" spans="1:12" ht="43.5" customHeight="1">
      <c r="A171" s="5">
        <v>169</v>
      </c>
      <c r="B171" s="61" t="s">
        <v>720</v>
      </c>
      <c r="C171" s="62">
        <v>15</v>
      </c>
      <c r="D171" s="7">
        <v>7001</v>
      </c>
      <c r="E171" s="7">
        <f t="shared" si="6"/>
        <v>700.1</v>
      </c>
      <c r="F171" s="7">
        <v>0</v>
      </c>
      <c r="G171" s="7">
        <v>0</v>
      </c>
      <c r="H171" s="7">
        <f t="shared" si="7"/>
        <v>700.1</v>
      </c>
      <c r="I171" s="76" t="s">
        <v>58</v>
      </c>
      <c r="J171" s="70" t="s">
        <v>721</v>
      </c>
      <c r="K171" s="75" t="s">
        <v>722</v>
      </c>
      <c r="L171" s="71" t="s">
        <v>723</v>
      </c>
    </row>
    <row r="172" spans="1:12" ht="43.5" customHeight="1">
      <c r="A172" s="5">
        <v>170</v>
      </c>
      <c r="B172" s="91" t="s">
        <v>724</v>
      </c>
      <c r="C172" s="19">
        <v>20</v>
      </c>
      <c r="D172" s="19">
        <v>22113</v>
      </c>
      <c r="E172" s="7">
        <f t="shared" si="6"/>
        <v>2211.3</v>
      </c>
      <c r="F172" s="7">
        <v>0</v>
      </c>
      <c r="G172" s="7">
        <v>0</v>
      </c>
      <c r="H172" s="7">
        <f t="shared" si="7"/>
        <v>2211.3</v>
      </c>
      <c r="I172" s="91" t="s">
        <v>725</v>
      </c>
      <c r="J172" s="101" t="s">
        <v>726</v>
      </c>
      <c r="K172" s="91" t="s">
        <v>727</v>
      </c>
      <c r="L172" s="97" t="s">
        <v>728</v>
      </c>
    </row>
    <row r="173" spans="1:12" ht="43.5" customHeight="1">
      <c r="A173" s="5">
        <v>171</v>
      </c>
      <c r="B173" s="61" t="s">
        <v>729</v>
      </c>
      <c r="C173" s="62">
        <v>10</v>
      </c>
      <c r="D173" s="7">
        <v>5800</v>
      </c>
      <c r="E173" s="7">
        <f t="shared" si="6"/>
        <v>580</v>
      </c>
      <c r="F173" s="7">
        <v>0</v>
      </c>
      <c r="G173" s="7">
        <v>0</v>
      </c>
      <c r="H173" s="7">
        <f t="shared" si="7"/>
        <v>580</v>
      </c>
      <c r="I173" s="80" t="s">
        <v>39</v>
      </c>
      <c r="J173" s="70" t="s">
        <v>730</v>
      </c>
      <c r="K173" s="150" t="s">
        <v>731</v>
      </c>
      <c r="L173" s="71" t="s">
        <v>732</v>
      </c>
    </row>
    <row r="174" spans="1:12" ht="43.5" customHeight="1">
      <c r="A174" s="5">
        <v>172</v>
      </c>
      <c r="B174" s="88" t="s">
        <v>733</v>
      </c>
      <c r="C174" s="64">
        <v>11</v>
      </c>
      <c r="D174" s="19">
        <v>17449</v>
      </c>
      <c r="E174" s="7">
        <f t="shared" si="6"/>
        <v>1744.9</v>
      </c>
      <c r="F174" s="7">
        <v>0</v>
      </c>
      <c r="G174" s="7">
        <v>0</v>
      </c>
      <c r="H174" s="7">
        <f t="shared" si="7"/>
        <v>1744.9</v>
      </c>
      <c r="I174" s="91" t="s">
        <v>734</v>
      </c>
      <c r="J174" s="99" t="s">
        <v>735</v>
      </c>
      <c r="K174" s="100" t="s">
        <v>736</v>
      </c>
      <c r="L174" s="97" t="s">
        <v>737</v>
      </c>
    </row>
    <row r="175" spans="1:12" ht="43.5" customHeight="1">
      <c r="A175" s="5">
        <v>173</v>
      </c>
      <c r="B175" s="61" t="s">
        <v>738</v>
      </c>
      <c r="C175" s="62">
        <v>20</v>
      </c>
      <c r="D175" s="7">
        <v>22073</v>
      </c>
      <c r="E175" s="7">
        <f t="shared" si="6"/>
        <v>2207.3</v>
      </c>
      <c r="F175" s="7">
        <v>0</v>
      </c>
      <c r="G175" s="7">
        <v>0</v>
      </c>
      <c r="H175" s="7">
        <f t="shared" si="7"/>
        <v>2207.3</v>
      </c>
      <c r="I175" s="77" t="s">
        <v>113</v>
      </c>
      <c r="J175" s="70" t="s">
        <v>739</v>
      </c>
      <c r="K175" s="75" t="s">
        <v>740</v>
      </c>
      <c r="L175" s="71" t="s">
        <v>741</v>
      </c>
    </row>
    <row r="176" spans="1:12" ht="43.5" customHeight="1">
      <c r="A176" s="5">
        <v>174</v>
      </c>
      <c r="B176" s="61" t="s">
        <v>742</v>
      </c>
      <c r="C176" s="62">
        <v>5.5</v>
      </c>
      <c r="D176" s="7">
        <v>5862</v>
      </c>
      <c r="E176" s="7">
        <f t="shared" si="6"/>
        <v>586.2</v>
      </c>
      <c r="F176" s="7">
        <v>0</v>
      </c>
      <c r="G176" s="7">
        <v>0</v>
      </c>
      <c r="H176" s="7">
        <f t="shared" si="7"/>
        <v>586.2</v>
      </c>
      <c r="I176" s="77" t="s">
        <v>113</v>
      </c>
      <c r="J176" s="70" t="s">
        <v>743</v>
      </c>
      <c r="K176" s="75" t="s">
        <v>744</v>
      </c>
      <c r="L176" s="71" t="s">
        <v>745</v>
      </c>
    </row>
    <row r="177" spans="1:12" ht="43.5" customHeight="1">
      <c r="A177" s="5">
        <v>175</v>
      </c>
      <c r="B177" s="91" t="s">
        <v>746</v>
      </c>
      <c r="C177" s="19">
        <v>12.8</v>
      </c>
      <c r="D177" s="19">
        <v>23927</v>
      </c>
      <c r="E177" s="7">
        <f t="shared" si="6"/>
        <v>2392.7000000000003</v>
      </c>
      <c r="F177" s="7">
        <v>0</v>
      </c>
      <c r="G177" s="7">
        <v>0</v>
      </c>
      <c r="H177" s="7">
        <f t="shared" si="7"/>
        <v>2392.7000000000003</v>
      </c>
      <c r="I177" s="91" t="s">
        <v>734</v>
      </c>
      <c r="J177" s="101" t="s">
        <v>747</v>
      </c>
      <c r="K177" s="149" t="s">
        <v>748</v>
      </c>
      <c r="L177" s="71" t="s">
        <v>749</v>
      </c>
    </row>
    <row r="178" spans="1:12" ht="43.5" customHeight="1">
      <c r="A178" s="5">
        <v>176</v>
      </c>
      <c r="B178" s="88" t="s">
        <v>750</v>
      </c>
      <c r="C178" s="64">
        <v>32</v>
      </c>
      <c r="D178" s="19">
        <v>46885</v>
      </c>
      <c r="E178" s="7">
        <f t="shared" si="6"/>
        <v>4688.5</v>
      </c>
      <c r="F178" s="7">
        <v>0</v>
      </c>
      <c r="G178" s="7">
        <v>0</v>
      </c>
      <c r="H178" s="7">
        <f t="shared" si="7"/>
        <v>4688.5</v>
      </c>
      <c r="I178" s="91" t="s">
        <v>734</v>
      </c>
      <c r="J178" s="99" t="s">
        <v>751</v>
      </c>
      <c r="K178" s="149" t="s">
        <v>752</v>
      </c>
      <c r="L178" s="97" t="s">
        <v>753</v>
      </c>
    </row>
    <row r="179" spans="1:12" ht="43.5" customHeight="1">
      <c r="A179" s="5">
        <v>177</v>
      </c>
      <c r="B179" s="61" t="s">
        <v>754</v>
      </c>
      <c r="C179" s="62">
        <v>5</v>
      </c>
      <c r="D179" s="7">
        <v>5035</v>
      </c>
      <c r="E179" s="7">
        <f t="shared" si="6"/>
        <v>503.5</v>
      </c>
      <c r="F179" s="7">
        <v>0</v>
      </c>
      <c r="G179" s="7">
        <v>0</v>
      </c>
      <c r="H179" s="7">
        <f t="shared" si="7"/>
        <v>503.5</v>
      </c>
      <c r="I179" s="77" t="s">
        <v>113</v>
      </c>
      <c r="J179" s="70" t="s">
        <v>755</v>
      </c>
      <c r="K179" s="75" t="s">
        <v>756</v>
      </c>
      <c r="L179" s="71" t="s">
        <v>757</v>
      </c>
    </row>
    <row r="180" spans="1:12" ht="43.5" customHeight="1">
      <c r="A180" s="5">
        <v>178</v>
      </c>
      <c r="B180" s="91" t="s">
        <v>758</v>
      </c>
      <c r="C180" s="19">
        <v>12.8</v>
      </c>
      <c r="D180" s="19">
        <v>22703</v>
      </c>
      <c r="E180" s="7">
        <f t="shared" si="6"/>
        <v>2270.3</v>
      </c>
      <c r="F180" s="7">
        <v>0</v>
      </c>
      <c r="G180" s="7">
        <v>0</v>
      </c>
      <c r="H180" s="7">
        <f t="shared" si="7"/>
        <v>2270.3</v>
      </c>
      <c r="I180" s="91" t="s">
        <v>734</v>
      </c>
      <c r="J180" s="101" t="s">
        <v>759</v>
      </c>
      <c r="K180" s="91" t="s">
        <v>760</v>
      </c>
      <c r="L180" s="97" t="s">
        <v>761</v>
      </c>
    </row>
    <row r="181" spans="1:12" ht="43.5" customHeight="1">
      <c r="A181" s="5">
        <v>179</v>
      </c>
      <c r="B181" s="63" t="s">
        <v>762</v>
      </c>
      <c r="C181" s="62">
        <v>5.5</v>
      </c>
      <c r="D181" s="7">
        <v>5967</v>
      </c>
      <c r="E181" s="7">
        <f t="shared" si="6"/>
        <v>596.7</v>
      </c>
      <c r="F181" s="7">
        <v>0</v>
      </c>
      <c r="G181" s="7">
        <v>0</v>
      </c>
      <c r="H181" s="7">
        <f t="shared" si="7"/>
        <v>596.7</v>
      </c>
      <c r="I181" s="77" t="s">
        <v>113</v>
      </c>
      <c r="J181" s="70" t="s">
        <v>763</v>
      </c>
      <c r="K181" s="75" t="s">
        <v>764</v>
      </c>
      <c r="L181" s="71" t="s">
        <v>765</v>
      </c>
    </row>
    <row r="182" spans="1:12" ht="43.5" customHeight="1">
      <c r="A182" s="5">
        <v>180</v>
      </c>
      <c r="B182" s="61" t="s">
        <v>766</v>
      </c>
      <c r="C182" s="62">
        <v>5</v>
      </c>
      <c r="D182" s="7">
        <v>5721</v>
      </c>
      <c r="E182" s="7">
        <f t="shared" si="6"/>
        <v>572.1</v>
      </c>
      <c r="F182" s="7">
        <v>0</v>
      </c>
      <c r="G182" s="7">
        <v>0</v>
      </c>
      <c r="H182" s="7">
        <f t="shared" si="7"/>
        <v>572.1</v>
      </c>
      <c r="I182" s="77" t="s">
        <v>113</v>
      </c>
      <c r="J182" s="70" t="s">
        <v>767</v>
      </c>
      <c r="K182" s="151" t="s">
        <v>768</v>
      </c>
      <c r="L182" s="71" t="s">
        <v>769</v>
      </c>
    </row>
    <row r="183" spans="1:12" ht="43.5" customHeight="1">
      <c r="A183" s="5">
        <v>181</v>
      </c>
      <c r="B183" s="9" t="s">
        <v>770</v>
      </c>
      <c r="C183" s="7">
        <v>30</v>
      </c>
      <c r="D183" s="7">
        <v>29376</v>
      </c>
      <c r="E183" s="7">
        <f t="shared" si="6"/>
        <v>2937.6000000000004</v>
      </c>
      <c r="F183" s="7">
        <v>0</v>
      </c>
      <c r="G183" s="7">
        <v>0</v>
      </c>
      <c r="H183" s="7">
        <f t="shared" si="7"/>
        <v>2937.6000000000004</v>
      </c>
      <c r="I183" s="6" t="s">
        <v>158</v>
      </c>
      <c r="J183" s="7" t="s">
        <v>771</v>
      </c>
      <c r="K183" s="17" t="s">
        <v>772</v>
      </c>
      <c r="L183" s="67" t="s">
        <v>773</v>
      </c>
    </row>
    <row r="184" spans="1:12" ht="43.5" customHeight="1">
      <c r="A184" s="5">
        <v>182</v>
      </c>
      <c r="B184" s="9" t="s">
        <v>774</v>
      </c>
      <c r="C184" s="7">
        <v>5</v>
      </c>
      <c r="D184" s="7">
        <v>5858</v>
      </c>
      <c r="E184" s="7">
        <f t="shared" si="6"/>
        <v>585.8000000000001</v>
      </c>
      <c r="F184" s="7">
        <v>0</v>
      </c>
      <c r="G184" s="7">
        <v>0</v>
      </c>
      <c r="H184" s="7">
        <f t="shared" si="7"/>
        <v>585.8000000000001</v>
      </c>
      <c r="I184" s="6" t="s">
        <v>158</v>
      </c>
      <c r="J184" s="7" t="s">
        <v>775</v>
      </c>
      <c r="K184" s="17" t="s">
        <v>776</v>
      </c>
      <c r="L184" s="67" t="s">
        <v>777</v>
      </c>
    </row>
    <row r="185" spans="1:12" ht="43.5" customHeight="1">
      <c r="A185" s="5">
        <v>183</v>
      </c>
      <c r="B185" s="6" t="s">
        <v>778</v>
      </c>
      <c r="C185" s="7">
        <v>25</v>
      </c>
      <c r="D185" s="7">
        <v>17905</v>
      </c>
      <c r="E185" s="7">
        <f t="shared" si="6"/>
        <v>1790.5</v>
      </c>
      <c r="F185" s="7">
        <v>0</v>
      </c>
      <c r="G185" s="7">
        <v>0</v>
      </c>
      <c r="H185" s="7">
        <f t="shared" si="7"/>
        <v>1790.5</v>
      </c>
      <c r="I185" s="6" t="s">
        <v>779</v>
      </c>
      <c r="J185" s="7" t="s">
        <v>780</v>
      </c>
      <c r="K185" s="17" t="s">
        <v>781</v>
      </c>
      <c r="L185" s="68" t="s">
        <v>782</v>
      </c>
    </row>
    <row r="186" spans="1:12" ht="43.5" customHeight="1">
      <c r="A186" s="5">
        <v>184</v>
      </c>
      <c r="B186" s="6" t="s">
        <v>783</v>
      </c>
      <c r="C186" s="7">
        <v>10</v>
      </c>
      <c r="D186" s="7">
        <v>8778</v>
      </c>
      <c r="E186" s="7">
        <f t="shared" si="6"/>
        <v>877.8000000000001</v>
      </c>
      <c r="F186" s="7">
        <v>0</v>
      </c>
      <c r="G186" s="7">
        <v>0</v>
      </c>
      <c r="H186" s="7">
        <f t="shared" si="7"/>
        <v>877.8000000000001</v>
      </c>
      <c r="I186" s="6" t="s">
        <v>779</v>
      </c>
      <c r="J186" s="7" t="s">
        <v>784</v>
      </c>
      <c r="K186" s="17" t="s">
        <v>785</v>
      </c>
      <c r="L186" s="68" t="s">
        <v>786</v>
      </c>
    </row>
    <row r="187" spans="1:12" ht="43.5" customHeight="1">
      <c r="A187" s="5">
        <v>185</v>
      </c>
      <c r="B187" s="9" t="s">
        <v>787</v>
      </c>
      <c r="C187" s="7">
        <v>11</v>
      </c>
      <c r="D187" s="7">
        <v>14735</v>
      </c>
      <c r="E187" s="7">
        <f t="shared" si="6"/>
        <v>1473.5</v>
      </c>
      <c r="F187" s="7">
        <v>0</v>
      </c>
      <c r="G187" s="7">
        <v>0</v>
      </c>
      <c r="H187" s="7">
        <f t="shared" si="7"/>
        <v>1473.5</v>
      </c>
      <c r="I187" s="6" t="s">
        <v>788</v>
      </c>
      <c r="J187" s="7" t="s">
        <v>789</v>
      </c>
      <c r="K187" s="17" t="s">
        <v>790</v>
      </c>
      <c r="L187" s="68" t="s">
        <v>791</v>
      </c>
    </row>
    <row r="188" spans="1:12" ht="43.5" customHeight="1">
      <c r="A188" s="5">
        <v>186</v>
      </c>
      <c r="B188" s="6" t="s">
        <v>792</v>
      </c>
      <c r="C188" s="7">
        <v>10</v>
      </c>
      <c r="D188" s="7">
        <v>8563</v>
      </c>
      <c r="E188" s="7">
        <f t="shared" si="6"/>
        <v>856.3000000000001</v>
      </c>
      <c r="F188" s="7">
        <v>0</v>
      </c>
      <c r="G188" s="7">
        <v>0</v>
      </c>
      <c r="H188" s="7">
        <f t="shared" si="7"/>
        <v>856.3000000000001</v>
      </c>
      <c r="I188" s="6" t="s">
        <v>793</v>
      </c>
      <c r="J188" s="7" t="s">
        <v>794</v>
      </c>
      <c r="K188" s="17" t="s">
        <v>795</v>
      </c>
      <c r="L188" s="68" t="s">
        <v>796</v>
      </c>
    </row>
    <row r="189" spans="1:12" ht="43.5" customHeight="1">
      <c r="A189" s="5">
        <v>187</v>
      </c>
      <c r="B189" s="6" t="s">
        <v>797</v>
      </c>
      <c r="C189" s="7">
        <v>10</v>
      </c>
      <c r="D189" s="7">
        <v>10100</v>
      </c>
      <c r="E189" s="7">
        <f t="shared" si="6"/>
        <v>1010</v>
      </c>
      <c r="F189" s="7">
        <v>0</v>
      </c>
      <c r="G189" s="7">
        <v>0</v>
      </c>
      <c r="H189" s="7">
        <f t="shared" si="7"/>
        <v>1010</v>
      </c>
      <c r="I189" s="6" t="s">
        <v>788</v>
      </c>
      <c r="J189" s="7" t="s">
        <v>798</v>
      </c>
      <c r="K189" s="17" t="s">
        <v>799</v>
      </c>
      <c r="L189" s="7" t="s">
        <v>800</v>
      </c>
    </row>
    <row r="190" spans="1:12" ht="43.5" customHeight="1">
      <c r="A190" s="5">
        <v>188</v>
      </c>
      <c r="B190" s="6" t="s">
        <v>801</v>
      </c>
      <c r="C190" s="7">
        <v>11</v>
      </c>
      <c r="D190" s="7">
        <v>10523</v>
      </c>
      <c r="E190" s="7">
        <f t="shared" si="6"/>
        <v>1052.3</v>
      </c>
      <c r="F190" s="7">
        <v>0</v>
      </c>
      <c r="G190" s="7">
        <v>0</v>
      </c>
      <c r="H190" s="7">
        <f t="shared" si="7"/>
        <v>1052.3</v>
      </c>
      <c r="I190" s="6" t="s">
        <v>788</v>
      </c>
      <c r="J190" s="7" t="s">
        <v>802</v>
      </c>
      <c r="K190" s="17" t="s">
        <v>803</v>
      </c>
      <c r="L190" s="68" t="s">
        <v>804</v>
      </c>
    </row>
    <row r="191" spans="1:12" ht="43.5" customHeight="1">
      <c r="A191" s="5">
        <v>189</v>
      </c>
      <c r="B191" s="6" t="s">
        <v>805</v>
      </c>
      <c r="C191" s="7">
        <v>11</v>
      </c>
      <c r="D191" s="7">
        <v>9336</v>
      </c>
      <c r="E191" s="7">
        <f t="shared" si="6"/>
        <v>933.6</v>
      </c>
      <c r="F191" s="7">
        <v>0</v>
      </c>
      <c r="G191" s="7">
        <v>0</v>
      </c>
      <c r="H191" s="7">
        <f t="shared" si="7"/>
        <v>933.6</v>
      </c>
      <c r="I191" s="6" t="s">
        <v>788</v>
      </c>
      <c r="J191" s="7" t="s">
        <v>806</v>
      </c>
      <c r="K191" s="17" t="s">
        <v>807</v>
      </c>
      <c r="L191" s="68" t="s">
        <v>808</v>
      </c>
    </row>
    <row r="192" spans="1:12" ht="43.5" customHeight="1">
      <c r="A192" s="5">
        <v>190</v>
      </c>
      <c r="B192" s="6" t="s">
        <v>809</v>
      </c>
      <c r="C192" s="7">
        <v>5.5</v>
      </c>
      <c r="D192" s="7">
        <v>5336</v>
      </c>
      <c r="E192" s="7">
        <f t="shared" si="6"/>
        <v>533.6</v>
      </c>
      <c r="F192" s="7">
        <v>0</v>
      </c>
      <c r="G192" s="7">
        <v>0</v>
      </c>
      <c r="H192" s="7">
        <f t="shared" si="7"/>
        <v>533.6</v>
      </c>
      <c r="I192" s="6" t="s">
        <v>788</v>
      </c>
      <c r="J192" s="7" t="s">
        <v>802</v>
      </c>
      <c r="K192" s="17" t="s">
        <v>803</v>
      </c>
      <c r="L192" s="68" t="s">
        <v>804</v>
      </c>
    </row>
    <row r="193" spans="1:12" ht="43.5" customHeight="1">
      <c r="A193" s="5">
        <v>191</v>
      </c>
      <c r="B193" s="6" t="s">
        <v>810</v>
      </c>
      <c r="C193" s="7">
        <v>10</v>
      </c>
      <c r="D193" s="7">
        <v>7622</v>
      </c>
      <c r="E193" s="7">
        <f t="shared" si="6"/>
        <v>762.2</v>
      </c>
      <c r="F193" s="7">
        <v>0</v>
      </c>
      <c r="G193" s="7">
        <v>0</v>
      </c>
      <c r="H193" s="7">
        <f t="shared" si="7"/>
        <v>762.2</v>
      </c>
      <c r="I193" s="6" t="s">
        <v>788</v>
      </c>
      <c r="J193" s="7" t="s">
        <v>811</v>
      </c>
      <c r="K193" s="17" t="s">
        <v>812</v>
      </c>
      <c r="L193" s="7" t="s">
        <v>813</v>
      </c>
    </row>
    <row r="194" spans="1:12" ht="43.5" customHeight="1">
      <c r="A194" s="5">
        <v>192</v>
      </c>
      <c r="B194" s="6" t="s">
        <v>814</v>
      </c>
      <c r="C194" s="7">
        <v>11</v>
      </c>
      <c r="D194" s="7">
        <v>6249</v>
      </c>
      <c r="E194" s="7">
        <f t="shared" si="6"/>
        <v>624.9000000000001</v>
      </c>
      <c r="F194" s="7">
        <v>0</v>
      </c>
      <c r="G194" s="7">
        <v>0</v>
      </c>
      <c r="H194" s="7">
        <f t="shared" si="7"/>
        <v>624.9000000000001</v>
      </c>
      <c r="I194" s="6" t="s">
        <v>815</v>
      </c>
      <c r="J194" s="7" t="s">
        <v>816</v>
      </c>
      <c r="K194" s="17" t="s">
        <v>817</v>
      </c>
      <c r="L194" s="68" t="s">
        <v>818</v>
      </c>
    </row>
    <row r="195" spans="1:12" ht="43.5" customHeight="1">
      <c r="A195" s="5">
        <v>193</v>
      </c>
      <c r="B195" s="6" t="s">
        <v>819</v>
      </c>
      <c r="C195" s="7">
        <v>15</v>
      </c>
      <c r="D195" s="7">
        <v>16104</v>
      </c>
      <c r="E195" s="7">
        <f t="shared" si="6"/>
        <v>1610.4</v>
      </c>
      <c r="F195" s="7">
        <v>0</v>
      </c>
      <c r="G195" s="7">
        <v>0</v>
      </c>
      <c r="H195" s="7">
        <f t="shared" si="7"/>
        <v>1610.4</v>
      </c>
      <c r="I195" s="6" t="s">
        <v>788</v>
      </c>
      <c r="J195" s="7" t="s">
        <v>820</v>
      </c>
      <c r="K195" s="17" t="s">
        <v>821</v>
      </c>
      <c r="L195" s="7" t="s">
        <v>822</v>
      </c>
    </row>
    <row r="196" spans="1:12" ht="43.5" customHeight="1">
      <c r="A196" s="5">
        <v>194</v>
      </c>
      <c r="B196" s="9" t="s">
        <v>823</v>
      </c>
      <c r="C196" s="7">
        <v>40</v>
      </c>
      <c r="D196" s="7">
        <v>41714</v>
      </c>
      <c r="E196" s="7">
        <f t="shared" si="6"/>
        <v>4171.400000000001</v>
      </c>
      <c r="F196" s="7">
        <v>0</v>
      </c>
      <c r="G196" s="7">
        <v>0</v>
      </c>
      <c r="H196" s="7">
        <f t="shared" si="7"/>
        <v>4171.400000000001</v>
      </c>
      <c r="I196" s="6" t="s">
        <v>824</v>
      </c>
      <c r="J196" s="7" t="s">
        <v>825</v>
      </c>
      <c r="K196" s="17" t="s">
        <v>826</v>
      </c>
      <c r="L196" s="67" t="s">
        <v>827</v>
      </c>
    </row>
    <row r="197" spans="1:12" ht="43.5" customHeight="1">
      <c r="A197" s="5">
        <v>195</v>
      </c>
      <c r="B197" s="9" t="s">
        <v>828</v>
      </c>
      <c r="C197" s="7">
        <v>15</v>
      </c>
      <c r="D197" s="7">
        <v>15312</v>
      </c>
      <c r="E197" s="7">
        <f t="shared" si="6"/>
        <v>1531.2</v>
      </c>
      <c r="F197" s="7">
        <v>0</v>
      </c>
      <c r="G197" s="7">
        <v>0</v>
      </c>
      <c r="H197" s="7">
        <f t="shared" si="7"/>
        <v>1531.2</v>
      </c>
      <c r="I197" s="6" t="s">
        <v>20</v>
      </c>
      <c r="J197" s="7" t="s">
        <v>829</v>
      </c>
      <c r="K197" s="17" t="s">
        <v>830</v>
      </c>
      <c r="L197" s="67" t="s">
        <v>831</v>
      </c>
    </row>
    <row r="198" spans="1:12" ht="43.5" customHeight="1">
      <c r="A198" s="5">
        <v>196</v>
      </c>
      <c r="B198" s="9" t="s">
        <v>832</v>
      </c>
      <c r="C198" s="7">
        <v>40</v>
      </c>
      <c r="D198" s="7">
        <v>39577</v>
      </c>
      <c r="E198" s="7">
        <f t="shared" si="6"/>
        <v>3957.7000000000003</v>
      </c>
      <c r="F198" s="7">
        <v>0</v>
      </c>
      <c r="G198" s="7">
        <v>0</v>
      </c>
      <c r="H198" s="7">
        <f t="shared" si="7"/>
        <v>3957.7000000000003</v>
      </c>
      <c r="I198" s="6" t="s">
        <v>824</v>
      </c>
      <c r="J198" s="7" t="s">
        <v>833</v>
      </c>
      <c r="K198" s="17" t="s">
        <v>834</v>
      </c>
      <c r="L198" s="67" t="s">
        <v>835</v>
      </c>
    </row>
    <row r="199" spans="1:12" ht="43.5" customHeight="1">
      <c r="A199" s="5">
        <v>197</v>
      </c>
      <c r="B199" s="90" t="s">
        <v>836</v>
      </c>
      <c r="C199" s="64">
        <v>9.1</v>
      </c>
      <c r="D199" s="19">
        <v>17024</v>
      </c>
      <c r="E199" s="7">
        <f t="shared" si="6"/>
        <v>1702.4</v>
      </c>
      <c r="F199" s="7">
        <v>0</v>
      </c>
      <c r="G199" s="7">
        <v>0</v>
      </c>
      <c r="H199" s="7">
        <f t="shared" si="7"/>
        <v>1702.4</v>
      </c>
      <c r="I199" s="90" t="s">
        <v>98</v>
      </c>
      <c r="J199" s="101" t="s">
        <v>837</v>
      </c>
      <c r="K199" s="100" t="s">
        <v>838</v>
      </c>
      <c r="L199" s="71" t="s">
        <v>839</v>
      </c>
    </row>
    <row r="200" spans="1:12" ht="43.5" customHeight="1">
      <c r="A200" s="5">
        <v>198</v>
      </c>
      <c r="B200" s="90" t="s">
        <v>840</v>
      </c>
      <c r="C200" s="64">
        <v>9.1</v>
      </c>
      <c r="D200" s="19">
        <v>16586</v>
      </c>
      <c r="E200" s="7">
        <f t="shared" si="6"/>
        <v>1658.6000000000001</v>
      </c>
      <c r="F200" s="7">
        <v>0</v>
      </c>
      <c r="G200" s="7">
        <v>0</v>
      </c>
      <c r="H200" s="7">
        <f t="shared" si="7"/>
        <v>1658.6000000000001</v>
      </c>
      <c r="I200" s="90" t="s">
        <v>98</v>
      </c>
      <c r="J200" s="101" t="s">
        <v>841</v>
      </c>
      <c r="K200" s="100" t="s">
        <v>842</v>
      </c>
      <c r="L200" s="71" t="s">
        <v>843</v>
      </c>
    </row>
    <row r="201" spans="1:12" ht="43.5" customHeight="1">
      <c r="A201" s="5">
        <v>199</v>
      </c>
      <c r="B201" s="6" t="s">
        <v>844</v>
      </c>
      <c r="C201" s="7">
        <v>3.18</v>
      </c>
      <c r="D201" s="7">
        <v>4602</v>
      </c>
      <c r="E201" s="7">
        <f t="shared" si="6"/>
        <v>460.20000000000005</v>
      </c>
      <c r="F201" s="7">
        <v>0</v>
      </c>
      <c r="G201" s="7">
        <v>0</v>
      </c>
      <c r="H201" s="7">
        <f t="shared" si="7"/>
        <v>460.20000000000005</v>
      </c>
      <c r="I201" s="6" t="s">
        <v>845</v>
      </c>
      <c r="J201" s="7" t="s">
        <v>846</v>
      </c>
      <c r="K201" s="152" t="s">
        <v>847</v>
      </c>
      <c r="L201" s="119" t="s">
        <v>848</v>
      </c>
    </row>
    <row r="202" spans="1:12" ht="43.5" customHeight="1">
      <c r="A202" s="5">
        <v>200</v>
      </c>
      <c r="B202" s="108" t="s">
        <v>849</v>
      </c>
      <c r="C202" s="109">
        <v>10</v>
      </c>
      <c r="D202" s="109">
        <v>9189</v>
      </c>
      <c r="E202" s="109">
        <f t="shared" si="6"/>
        <v>918.9000000000001</v>
      </c>
      <c r="F202" s="109">
        <v>100</v>
      </c>
      <c r="G202" s="109">
        <v>918.9</v>
      </c>
      <c r="H202" s="109">
        <f t="shared" si="7"/>
        <v>1837.8000000000002</v>
      </c>
      <c r="I202" s="108" t="s">
        <v>850</v>
      </c>
      <c r="J202" s="109" t="s">
        <v>851</v>
      </c>
      <c r="K202" s="153" t="s">
        <v>852</v>
      </c>
      <c r="L202" s="121" t="s">
        <v>848</v>
      </c>
    </row>
    <row r="203" spans="1:12" ht="43.5" customHeight="1">
      <c r="A203" s="5">
        <v>201</v>
      </c>
      <c r="B203" s="6" t="s">
        <v>853</v>
      </c>
      <c r="C203" s="7">
        <v>5</v>
      </c>
      <c r="D203" s="7">
        <v>3646</v>
      </c>
      <c r="E203" s="7">
        <f t="shared" si="6"/>
        <v>364.6</v>
      </c>
      <c r="F203" s="7">
        <v>0</v>
      </c>
      <c r="G203" s="7">
        <v>0</v>
      </c>
      <c r="H203" s="7">
        <f t="shared" si="7"/>
        <v>364.6</v>
      </c>
      <c r="I203" s="6" t="s">
        <v>845</v>
      </c>
      <c r="J203" s="7" t="s">
        <v>854</v>
      </c>
      <c r="K203" s="17" t="s">
        <v>855</v>
      </c>
      <c r="L203" s="119" t="s">
        <v>848</v>
      </c>
    </row>
    <row r="204" spans="1:12" ht="43.5" customHeight="1">
      <c r="A204" s="5">
        <v>202</v>
      </c>
      <c r="B204" s="6" t="s">
        <v>856</v>
      </c>
      <c r="C204" s="7">
        <v>10</v>
      </c>
      <c r="D204" s="7">
        <v>10345</v>
      </c>
      <c r="E204" s="7">
        <f t="shared" si="6"/>
        <v>1034.5</v>
      </c>
      <c r="F204" s="7">
        <v>0</v>
      </c>
      <c r="G204" s="7">
        <v>0</v>
      </c>
      <c r="H204" s="7">
        <f t="shared" si="7"/>
        <v>1034.5</v>
      </c>
      <c r="I204" s="6" t="s">
        <v>845</v>
      </c>
      <c r="J204" s="7" t="s">
        <v>857</v>
      </c>
      <c r="K204" s="152" t="s">
        <v>858</v>
      </c>
      <c r="L204" s="119" t="s">
        <v>848</v>
      </c>
    </row>
    <row r="205" spans="1:12" ht="43.5" customHeight="1">
      <c r="A205" s="5">
        <v>203</v>
      </c>
      <c r="B205" s="6" t="s">
        <v>859</v>
      </c>
      <c r="C205" s="7">
        <v>5</v>
      </c>
      <c r="D205" s="7">
        <v>5781</v>
      </c>
      <c r="E205" s="7">
        <f t="shared" si="6"/>
        <v>578.1</v>
      </c>
      <c r="F205" s="7">
        <v>0</v>
      </c>
      <c r="G205" s="7">
        <v>0</v>
      </c>
      <c r="H205" s="7">
        <f t="shared" si="7"/>
        <v>578.1</v>
      </c>
      <c r="I205" s="6" t="s">
        <v>845</v>
      </c>
      <c r="J205" s="7" t="s">
        <v>860</v>
      </c>
      <c r="K205" s="152" t="s">
        <v>861</v>
      </c>
      <c r="L205" s="119" t="s">
        <v>848</v>
      </c>
    </row>
    <row r="206" spans="1:12" ht="43.5" customHeight="1">
      <c r="A206" s="5">
        <v>204</v>
      </c>
      <c r="B206" s="6" t="s">
        <v>862</v>
      </c>
      <c r="C206" s="7">
        <v>10</v>
      </c>
      <c r="D206" s="7">
        <v>10078</v>
      </c>
      <c r="E206" s="7">
        <f t="shared" si="6"/>
        <v>1007.8000000000001</v>
      </c>
      <c r="F206" s="7">
        <v>0</v>
      </c>
      <c r="G206" s="7">
        <v>0</v>
      </c>
      <c r="H206" s="7">
        <f t="shared" si="7"/>
        <v>1007.8000000000001</v>
      </c>
      <c r="I206" s="6" t="s">
        <v>863</v>
      </c>
      <c r="J206" s="7" t="s">
        <v>864</v>
      </c>
      <c r="K206" s="17" t="s">
        <v>865</v>
      </c>
      <c r="L206" s="67" t="s">
        <v>866</v>
      </c>
    </row>
    <row r="207" spans="1:12" ht="43.5" customHeight="1">
      <c r="A207" s="5">
        <v>205</v>
      </c>
      <c r="B207" s="6" t="s">
        <v>867</v>
      </c>
      <c r="C207" s="7">
        <v>10</v>
      </c>
      <c r="D207" s="7">
        <v>7073</v>
      </c>
      <c r="E207" s="7">
        <f t="shared" si="6"/>
        <v>707.3000000000001</v>
      </c>
      <c r="F207" s="7">
        <v>0</v>
      </c>
      <c r="G207" s="7">
        <v>0</v>
      </c>
      <c r="H207" s="7">
        <f t="shared" si="7"/>
        <v>707.3000000000001</v>
      </c>
      <c r="I207" s="17" t="s">
        <v>868</v>
      </c>
      <c r="J207" s="7" t="s">
        <v>869</v>
      </c>
      <c r="K207" s="152" t="s">
        <v>870</v>
      </c>
      <c r="L207" s="119" t="s">
        <v>848</v>
      </c>
    </row>
    <row r="208" spans="1:12" ht="43.5" customHeight="1">
      <c r="A208" s="5">
        <v>206</v>
      </c>
      <c r="B208" s="6" t="s">
        <v>871</v>
      </c>
      <c r="C208" s="7">
        <v>10</v>
      </c>
      <c r="D208" s="7">
        <v>6427</v>
      </c>
      <c r="E208" s="7">
        <f t="shared" si="6"/>
        <v>642.7</v>
      </c>
      <c r="F208" s="7">
        <v>0</v>
      </c>
      <c r="G208" s="7">
        <v>0</v>
      </c>
      <c r="H208" s="7">
        <f t="shared" si="7"/>
        <v>642.7</v>
      </c>
      <c r="I208" s="6" t="s">
        <v>872</v>
      </c>
      <c r="J208" s="7" t="s">
        <v>789</v>
      </c>
      <c r="K208" s="17" t="s">
        <v>873</v>
      </c>
      <c r="L208" s="119" t="s">
        <v>848</v>
      </c>
    </row>
    <row r="209" spans="1:12" ht="43.5" customHeight="1">
      <c r="A209" s="5">
        <v>207</v>
      </c>
      <c r="B209" s="6" t="s">
        <v>874</v>
      </c>
      <c r="C209" s="7">
        <v>10.6</v>
      </c>
      <c r="D209" s="7">
        <v>9237</v>
      </c>
      <c r="E209" s="7">
        <f t="shared" si="6"/>
        <v>923.7</v>
      </c>
      <c r="F209" s="7">
        <v>0</v>
      </c>
      <c r="G209" s="7">
        <v>0</v>
      </c>
      <c r="H209" s="7">
        <f t="shared" si="7"/>
        <v>923.7</v>
      </c>
      <c r="I209" s="6" t="s">
        <v>850</v>
      </c>
      <c r="J209" s="7" t="s">
        <v>875</v>
      </c>
      <c r="K209" s="17" t="s">
        <v>876</v>
      </c>
      <c r="L209" s="119" t="s">
        <v>848</v>
      </c>
    </row>
    <row r="210" spans="1:12" ht="43.5" customHeight="1">
      <c r="A210" s="5">
        <v>208</v>
      </c>
      <c r="B210" s="6" t="s">
        <v>877</v>
      </c>
      <c r="C210" s="7">
        <v>10.6</v>
      </c>
      <c r="D210" s="7">
        <v>11328</v>
      </c>
      <c r="E210" s="7">
        <f t="shared" si="6"/>
        <v>1132.8</v>
      </c>
      <c r="F210" s="7">
        <v>0</v>
      </c>
      <c r="G210" s="7">
        <v>0</v>
      </c>
      <c r="H210" s="7">
        <f t="shared" si="7"/>
        <v>1132.8</v>
      </c>
      <c r="I210" s="6" t="s">
        <v>850</v>
      </c>
      <c r="J210" s="7" t="s">
        <v>878</v>
      </c>
      <c r="K210" s="17" t="s">
        <v>879</v>
      </c>
      <c r="L210" s="119" t="s">
        <v>848</v>
      </c>
    </row>
    <row r="211" spans="1:12" ht="43.5" customHeight="1">
      <c r="A211" s="5">
        <v>209</v>
      </c>
      <c r="B211" s="6" t="s">
        <v>880</v>
      </c>
      <c r="C211" s="7">
        <v>10</v>
      </c>
      <c r="D211" s="7">
        <v>10469</v>
      </c>
      <c r="E211" s="7">
        <f t="shared" si="6"/>
        <v>1046.9</v>
      </c>
      <c r="F211" s="7">
        <v>0</v>
      </c>
      <c r="G211" s="7">
        <v>0</v>
      </c>
      <c r="H211" s="7">
        <f t="shared" si="7"/>
        <v>1046.9</v>
      </c>
      <c r="I211" s="6" t="s">
        <v>850</v>
      </c>
      <c r="J211" s="7" t="s">
        <v>881</v>
      </c>
      <c r="K211" s="17" t="s">
        <v>882</v>
      </c>
      <c r="L211" s="119" t="s">
        <v>848</v>
      </c>
    </row>
    <row r="212" spans="1:12" ht="43.5" customHeight="1">
      <c r="A212" s="5">
        <v>210</v>
      </c>
      <c r="B212" s="6" t="s">
        <v>883</v>
      </c>
      <c r="C212" s="7">
        <v>8</v>
      </c>
      <c r="D212" s="7">
        <v>5477</v>
      </c>
      <c r="E212" s="7">
        <f t="shared" si="6"/>
        <v>547.7</v>
      </c>
      <c r="F212" s="7">
        <v>0</v>
      </c>
      <c r="G212" s="7">
        <v>0</v>
      </c>
      <c r="H212" s="7">
        <f t="shared" si="7"/>
        <v>547.7</v>
      </c>
      <c r="I212" s="104" t="s">
        <v>615</v>
      </c>
      <c r="J212" s="7" t="s">
        <v>884</v>
      </c>
      <c r="K212" s="17" t="s">
        <v>885</v>
      </c>
      <c r="L212" s="67" t="s">
        <v>886</v>
      </c>
    </row>
    <row r="213" spans="1:12" ht="43.5" customHeight="1">
      <c r="A213" s="5">
        <v>211</v>
      </c>
      <c r="B213" s="6" t="s">
        <v>887</v>
      </c>
      <c r="C213" s="7">
        <v>3</v>
      </c>
      <c r="D213" s="7">
        <v>3222</v>
      </c>
      <c r="E213" s="7">
        <f t="shared" si="6"/>
        <v>322.20000000000005</v>
      </c>
      <c r="F213" s="7">
        <v>0</v>
      </c>
      <c r="G213" s="7">
        <v>0</v>
      </c>
      <c r="H213" s="7">
        <f t="shared" si="7"/>
        <v>322.20000000000005</v>
      </c>
      <c r="I213" s="6" t="s">
        <v>20</v>
      </c>
      <c r="J213" s="7" t="s">
        <v>888</v>
      </c>
      <c r="K213" s="17" t="s">
        <v>889</v>
      </c>
      <c r="L213" s="67" t="s">
        <v>890</v>
      </c>
    </row>
    <row r="214" spans="1:12" ht="43.5" customHeight="1">
      <c r="A214" s="5">
        <v>212</v>
      </c>
      <c r="B214" s="6" t="s">
        <v>891</v>
      </c>
      <c r="C214" s="7">
        <v>5</v>
      </c>
      <c r="D214" s="7">
        <v>4079</v>
      </c>
      <c r="E214" s="7">
        <f t="shared" si="6"/>
        <v>407.90000000000003</v>
      </c>
      <c r="F214" s="7">
        <v>0</v>
      </c>
      <c r="G214" s="7">
        <v>0</v>
      </c>
      <c r="H214" s="7">
        <f t="shared" si="7"/>
        <v>407.90000000000003</v>
      </c>
      <c r="I214" s="6" t="s">
        <v>20</v>
      </c>
      <c r="J214" s="7" t="s">
        <v>892</v>
      </c>
      <c r="K214" s="17" t="s">
        <v>893</v>
      </c>
      <c r="L214" s="67" t="s">
        <v>894</v>
      </c>
    </row>
    <row r="215" spans="1:12" ht="43.5" customHeight="1">
      <c r="A215" s="5">
        <v>213</v>
      </c>
      <c r="B215" s="63" t="s">
        <v>895</v>
      </c>
      <c r="C215" s="64">
        <v>10.07</v>
      </c>
      <c r="D215" s="19">
        <v>10403</v>
      </c>
      <c r="E215" s="7">
        <f aca="true" t="shared" si="8" ref="E215:E278">D215*0.1</f>
        <v>1040.3</v>
      </c>
      <c r="F215" s="7">
        <v>0</v>
      </c>
      <c r="G215" s="7">
        <v>0</v>
      </c>
      <c r="H215" s="7">
        <f aca="true" t="shared" si="9" ref="H215:H220">E215+G215</f>
        <v>1040.3</v>
      </c>
      <c r="I215" s="73" t="s">
        <v>896</v>
      </c>
      <c r="J215" s="74" t="s">
        <v>897</v>
      </c>
      <c r="K215" s="17" t="s">
        <v>898</v>
      </c>
      <c r="L215" s="122" t="s">
        <v>899</v>
      </c>
    </row>
    <row r="216" spans="1:12" ht="43.5" customHeight="1">
      <c r="A216" s="5">
        <v>214</v>
      </c>
      <c r="B216" s="63" t="s">
        <v>900</v>
      </c>
      <c r="C216" s="64">
        <v>30.8</v>
      </c>
      <c r="D216" s="19">
        <v>16154</v>
      </c>
      <c r="E216" s="7">
        <f t="shared" si="8"/>
        <v>1615.4</v>
      </c>
      <c r="F216" s="7">
        <v>0</v>
      </c>
      <c r="G216" s="7">
        <v>0</v>
      </c>
      <c r="H216" s="7">
        <f t="shared" si="9"/>
        <v>1615.4</v>
      </c>
      <c r="I216" s="73" t="s">
        <v>901</v>
      </c>
      <c r="J216" s="74" t="s">
        <v>902</v>
      </c>
      <c r="K216" s="17" t="s">
        <v>903</v>
      </c>
      <c r="L216" s="122" t="s">
        <v>904</v>
      </c>
    </row>
    <row r="217" spans="1:12" ht="43.5" customHeight="1">
      <c r="A217" s="5">
        <v>215</v>
      </c>
      <c r="B217" s="6" t="s">
        <v>905</v>
      </c>
      <c r="C217" s="7">
        <v>10.4</v>
      </c>
      <c r="D217" s="7">
        <v>10484</v>
      </c>
      <c r="E217" s="7">
        <f t="shared" si="8"/>
        <v>1048.4</v>
      </c>
      <c r="F217" s="7">
        <v>0</v>
      </c>
      <c r="G217" s="7">
        <v>0</v>
      </c>
      <c r="H217" s="7">
        <f t="shared" si="9"/>
        <v>1048.4</v>
      </c>
      <c r="I217" s="6" t="s">
        <v>850</v>
      </c>
      <c r="J217" s="7" t="s">
        <v>906</v>
      </c>
      <c r="K217" s="17" t="s">
        <v>907</v>
      </c>
      <c r="L217" s="67" t="s">
        <v>908</v>
      </c>
    </row>
    <row r="218" spans="1:12" ht="43.5" customHeight="1">
      <c r="A218" s="5">
        <v>216</v>
      </c>
      <c r="B218" s="6" t="s">
        <v>909</v>
      </c>
      <c r="C218" s="7">
        <v>5</v>
      </c>
      <c r="D218" s="7">
        <v>5286</v>
      </c>
      <c r="E218" s="7">
        <f t="shared" si="8"/>
        <v>528.6</v>
      </c>
      <c r="F218" s="7">
        <v>0</v>
      </c>
      <c r="G218" s="7">
        <v>0</v>
      </c>
      <c r="H218" s="7">
        <f t="shared" si="9"/>
        <v>528.6</v>
      </c>
      <c r="I218" s="6" t="s">
        <v>850</v>
      </c>
      <c r="J218" s="7" t="s">
        <v>910</v>
      </c>
      <c r="K218" s="17" t="s">
        <v>911</v>
      </c>
      <c r="L218" s="65" t="s">
        <v>912</v>
      </c>
    </row>
    <row r="219" spans="1:12" ht="43.5" customHeight="1">
      <c r="A219" s="5">
        <v>217</v>
      </c>
      <c r="B219" s="6" t="s">
        <v>913</v>
      </c>
      <c r="C219" s="7">
        <v>5</v>
      </c>
      <c r="D219" s="7">
        <v>5552</v>
      </c>
      <c r="E219" s="7">
        <f t="shared" si="8"/>
        <v>555.2</v>
      </c>
      <c r="F219" s="7">
        <v>0</v>
      </c>
      <c r="G219" s="7">
        <v>0</v>
      </c>
      <c r="H219" s="7">
        <f t="shared" si="9"/>
        <v>555.2</v>
      </c>
      <c r="I219" s="6" t="s">
        <v>850</v>
      </c>
      <c r="J219" s="7" t="s">
        <v>914</v>
      </c>
      <c r="K219" s="17" t="s">
        <v>915</v>
      </c>
      <c r="L219" s="67" t="s">
        <v>916</v>
      </c>
    </row>
    <row r="220" spans="1:12" ht="43.5" customHeight="1">
      <c r="A220" s="5">
        <v>218</v>
      </c>
      <c r="B220" s="6" t="s">
        <v>917</v>
      </c>
      <c r="C220" s="7">
        <v>5.4</v>
      </c>
      <c r="D220" s="7">
        <v>4473</v>
      </c>
      <c r="E220" s="7">
        <f t="shared" si="8"/>
        <v>447.3</v>
      </c>
      <c r="F220" s="7">
        <v>0</v>
      </c>
      <c r="G220" s="7">
        <v>0</v>
      </c>
      <c r="H220" s="7">
        <f t="shared" si="9"/>
        <v>447.3</v>
      </c>
      <c r="I220" s="6" t="s">
        <v>850</v>
      </c>
      <c r="J220" s="7" t="s">
        <v>918</v>
      </c>
      <c r="K220" s="17" t="s">
        <v>919</v>
      </c>
      <c r="L220" s="65" t="s">
        <v>920</v>
      </c>
    </row>
    <row r="221" spans="1:12" ht="33.75">
      <c r="A221" s="5">
        <v>219</v>
      </c>
      <c r="B221" s="110" t="s">
        <v>921</v>
      </c>
      <c r="C221" s="111">
        <v>10.3</v>
      </c>
      <c r="D221" s="111">
        <v>837</v>
      </c>
      <c r="E221" s="112">
        <f t="shared" si="8"/>
        <v>83.7</v>
      </c>
      <c r="F221" s="112">
        <f aca="true" t="shared" si="10" ref="F221:F284">D221*0</f>
        <v>0</v>
      </c>
      <c r="G221" s="112">
        <f aca="true" t="shared" si="11" ref="G221:G284">D221*0</f>
        <v>0</v>
      </c>
      <c r="H221" s="112">
        <f aca="true" t="shared" si="12" ref="H221:H284">D221*0.1</f>
        <v>83.7</v>
      </c>
      <c r="I221" s="49" t="s">
        <v>922</v>
      </c>
      <c r="J221" s="123" t="s">
        <v>923</v>
      </c>
      <c r="K221" s="154" t="s">
        <v>924</v>
      </c>
      <c r="L221" s="125">
        <v>13451059738</v>
      </c>
    </row>
    <row r="222" spans="1:12" ht="33.75">
      <c r="A222" s="5">
        <v>220</v>
      </c>
      <c r="B222" s="113" t="s">
        <v>925</v>
      </c>
      <c r="C222" s="113">
        <v>9.8</v>
      </c>
      <c r="D222" s="111">
        <v>69</v>
      </c>
      <c r="E222" s="112">
        <f t="shared" si="8"/>
        <v>6.9</v>
      </c>
      <c r="F222" s="112">
        <f t="shared" si="10"/>
        <v>0</v>
      </c>
      <c r="G222" s="112">
        <f t="shared" si="11"/>
        <v>0</v>
      </c>
      <c r="H222" s="112">
        <f t="shared" si="12"/>
        <v>6.9</v>
      </c>
      <c r="I222" s="49" t="s">
        <v>922</v>
      </c>
      <c r="J222" s="123" t="s">
        <v>926</v>
      </c>
      <c r="K222" s="155" t="s">
        <v>927</v>
      </c>
      <c r="L222" s="125">
        <v>13971757271</v>
      </c>
    </row>
    <row r="223" spans="1:12" ht="33.75">
      <c r="A223" s="5">
        <v>221</v>
      </c>
      <c r="B223" s="113" t="s">
        <v>928</v>
      </c>
      <c r="C223" s="113">
        <v>13.1</v>
      </c>
      <c r="D223" s="111">
        <v>94</v>
      </c>
      <c r="E223" s="112">
        <f t="shared" si="8"/>
        <v>9.4</v>
      </c>
      <c r="F223" s="112">
        <f t="shared" si="10"/>
        <v>0</v>
      </c>
      <c r="G223" s="112">
        <f t="shared" si="11"/>
        <v>0</v>
      </c>
      <c r="H223" s="112">
        <f t="shared" si="12"/>
        <v>9.4</v>
      </c>
      <c r="I223" s="49" t="s">
        <v>929</v>
      </c>
      <c r="J223" s="123" t="s">
        <v>930</v>
      </c>
      <c r="K223" s="155" t="s">
        <v>931</v>
      </c>
      <c r="L223" s="125">
        <v>13377918769</v>
      </c>
    </row>
    <row r="224" spans="1:12" ht="33.75">
      <c r="A224" s="5">
        <v>222</v>
      </c>
      <c r="B224" s="110" t="s">
        <v>932</v>
      </c>
      <c r="C224" s="111">
        <v>13</v>
      </c>
      <c r="D224" s="114">
        <v>3051</v>
      </c>
      <c r="E224" s="112">
        <f t="shared" si="8"/>
        <v>305.1</v>
      </c>
      <c r="F224" s="112">
        <f t="shared" si="10"/>
        <v>0</v>
      </c>
      <c r="G224" s="112">
        <f t="shared" si="11"/>
        <v>0</v>
      </c>
      <c r="H224" s="112">
        <f t="shared" si="12"/>
        <v>305.1</v>
      </c>
      <c r="I224" s="49" t="s">
        <v>929</v>
      </c>
      <c r="J224" s="123" t="s">
        <v>933</v>
      </c>
      <c r="K224" s="156" t="s">
        <v>934</v>
      </c>
      <c r="L224" s="125">
        <v>13971757911</v>
      </c>
    </row>
    <row r="225" spans="1:12" ht="33.75">
      <c r="A225" s="5">
        <v>223</v>
      </c>
      <c r="B225" s="49" t="s">
        <v>935</v>
      </c>
      <c r="C225" s="111">
        <v>19</v>
      </c>
      <c r="D225" s="111">
        <v>1423</v>
      </c>
      <c r="E225" s="112">
        <f t="shared" si="8"/>
        <v>142.3</v>
      </c>
      <c r="F225" s="112">
        <f t="shared" si="10"/>
        <v>0</v>
      </c>
      <c r="G225" s="112">
        <f t="shared" si="11"/>
        <v>0</v>
      </c>
      <c r="H225" s="112">
        <f t="shared" si="12"/>
        <v>142.3</v>
      </c>
      <c r="I225" s="49" t="s">
        <v>922</v>
      </c>
      <c r="J225" s="123" t="s">
        <v>936</v>
      </c>
      <c r="K225" s="157" t="s">
        <v>937</v>
      </c>
      <c r="L225" s="125">
        <v>13545558089</v>
      </c>
    </row>
    <row r="226" spans="1:12" ht="33.75">
      <c r="A226" s="5">
        <v>224</v>
      </c>
      <c r="B226" s="49" t="s">
        <v>938</v>
      </c>
      <c r="C226" s="111">
        <v>13.6</v>
      </c>
      <c r="D226" s="111">
        <v>1320</v>
      </c>
      <c r="E226" s="112">
        <f t="shared" si="8"/>
        <v>132</v>
      </c>
      <c r="F226" s="112">
        <f t="shared" si="10"/>
        <v>0</v>
      </c>
      <c r="G226" s="112">
        <f t="shared" si="11"/>
        <v>0</v>
      </c>
      <c r="H226" s="112">
        <f t="shared" si="12"/>
        <v>132</v>
      </c>
      <c r="I226" s="49" t="s">
        <v>929</v>
      </c>
      <c r="J226" s="123" t="s">
        <v>939</v>
      </c>
      <c r="K226" s="154" t="s">
        <v>940</v>
      </c>
      <c r="L226" s="125">
        <v>15871158147</v>
      </c>
    </row>
    <row r="227" spans="1:12" ht="33.75">
      <c r="A227" s="5">
        <v>225</v>
      </c>
      <c r="B227" s="113" t="s">
        <v>941</v>
      </c>
      <c r="C227" s="113">
        <v>9.8</v>
      </c>
      <c r="D227" s="111">
        <v>64</v>
      </c>
      <c r="E227" s="112">
        <f t="shared" si="8"/>
        <v>6.4</v>
      </c>
      <c r="F227" s="112">
        <f t="shared" si="10"/>
        <v>0</v>
      </c>
      <c r="G227" s="112">
        <f t="shared" si="11"/>
        <v>0</v>
      </c>
      <c r="H227" s="112">
        <f t="shared" si="12"/>
        <v>6.4</v>
      </c>
      <c r="I227" s="49" t="s">
        <v>922</v>
      </c>
      <c r="J227" s="123" t="s">
        <v>942</v>
      </c>
      <c r="K227" s="155" t="s">
        <v>943</v>
      </c>
      <c r="L227" s="123" t="s">
        <v>944</v>
      </c>
    </row>
    <row r="228" spans="1:12" ht="33.75">
      <c r="A228" s="5">
        <v>226</v>
      </c>
      <c r="B228" s="110" t="s">
        <v>945</v>
      </c>
      <c r="C228" s="111">
        <v>23</v>
      </c>
      <c r="D228" s="114">
        <v>3985</v>
      </c>
      <c r="E228" s="112">
        <f t="shared" si="8"/>
        <v>398.5</v>
      </c>
      <c r="F228" s="112">
        <f t="shared" si="10"/>
        <v>0</v>
      </c>
      <c r="G228" s="112">
        <f t="shared" si="11"/>
        <v>0</v>
      </c>
      <c r="H228" s="112">
        <f t="shared" si="12"/>
        <v>398.5</v>
      </c>
      <c r="I228" s="49" t="s">
        <v>946</v>
      </c>
      <c r="J228" s="123" t="s">
        <v>947</v>
      </c>
      <c r="K228" s="158" t="s">
        <v>948</v>
      </c>
      <c r="L228" s="125">
        <v>15897776775</v>
      </c>
    </row>
    <row r="229" spans="1:12" ht="33.75">
      <c r="A229" s="5">
        <v>227</v>
      </c>
      <c r="B229" s="49" t="s">
        <v>949</v>
      </c>
      <c r="C229" s="111">
        <v>10.9</v>
      </c>
      <c r="D229" s="111">
        <v>1002</v>
      </c>
      <c r="E229" s="112">
        <f t="shared" si="8"/>
        <v>100.2</v>
      </c>
      <c r="F229" s="112">
        <f t="shared" si="10"/>
        <v>0</v>
      </c>
      <c r="G229" s="112">
        <f t="shared" si="11"/>
        <v>0</v>
      </c>
      <c r="H229" s="112">
        <f t="shared" si="12"/>
        <v>100.2</v>
      </c>
      <c r="I229" s="49" t="s">
        <v>950</v>
      </c>
      <c r="J229" s="123" t="s">
        <v>951</v>
      </c>
      <c r="K229" s="157" t="s">
        <v>952</v>
      </c>
      <c r="L229" s="125">
        <v>13669044837</v>
      </c>
    </row>
    <row r="230" spans="1:12" ht="33.75">
      <c r="A230" s="5">
        <v>228</v>
      </c>
      <c r="B230" s="113" t="s">
        <v>953</v>
      </c>
      <c r="C230" s="113">
        <v>14.2</v>
      </c>
      <c r="D230" s="111">
        <v>30</v>
      </c>
      <c r="E230" s="112">
        <f t="shared" si="8"/>
        <v>3</v>
      </c>
      <c r="F230" s="112">
        <f t="shared" si="10"/>
        <v>0</v>
      </c>
      <c r="G230" s="112">
        <f t="shared" si="11"/>
        <v>0</v>
      </c>
      <c r="H230" s="112">
        <f t="shared" si="12"/>
        <v>3</v>
      </c>
      <c r="I230" s="49" t="s">
        <v>922</v>
      </c>
      <c r="J230" s="123" t="s">
        <v>954</v>
      </c>
      <c r="K230" s="155" t="s">
        <v>955</v>
      </c>
      <c r="L230" s="123" t="s">
        <v>956</v>
      </c>
    </row>
    <row r="231" spans="1:12" ht="33.75">
      <c r="A231" s="5">
        <v>229</v>
      </c>
      <c r="B231" s="113" t="s">
        <v>957</v>
      </c>
      <c r="C231" s="113">
        <v>10.9</v>
      </c>
      <c r="D231" s="111">
        <v>870</v>
      </c>
      <c r="E231" s="112">
        <f t="shared" si="8"/>
        <v>87</v>
      </c>
      <c r="F231" s="112">
        <f t="shared" si="10"/>
        <v>0</v>
      </c>
      <c r="G231" s="112">
        <f t="shared" si="11"/>
        <v>0</v>
      </c>
      <c r="H231" s="112">
        <f t="shared" si="12"/>
        <v>87</v>
      </c>
      <c r="I231" s="49" t="s">
        <v>922</v>
      </c>
      <c r="J231" s="123" t="s">
        <v>958</v>
      </c>
      <c r="K231" s="155" t="s">
        <v>959</v>
      </c>
      <c r="L231" s="125">
        <v>18062279127</v>
      </c>
    </row>
    <row r="232" spans="1:12" ht="33.75">
      <c r="A232" s="5">
        <v>230</v>
      </c>
      <c r="B232" s="49" t="s">
        <v>960</v>
      </c>
      <c r="C232" s="111">
        <v>9.8</v>
      </c>
      <c r="D232" s="111">
        <v>66</v>
      </c>
      <c r="E232" s="112">
        <f t="shared" si="8"/>
        <v>6.6000000000000005</v>
      </c>
      <c r="F232" s="112">
        <f t="shared" si="10"/>
        <v>0</v>
      </c>
      <c r="G232" s="112">
        <f t="shared" si="11"/>
        <v>0</v>
      </c>
      <c r="H232" s="112">
        <f t="shared" si="12"/>
        <v>6.6000000000000005</v>
      </c>
      <c r="I232" s="49" t="s">
        <v>961</v>
      </c>
      <c r="J232" s="123" t="s">
        <v>962</v>
      </c>
      <c r="K232" s="156" t="s">
        <v>963</v>
      </c>
      <c r="L232" s="125">
        <v>13477755956</v>
      </c>
    </row>
    <row r="233" spans="1:12" ht="33.75">
      <c r="A233" s="5">
        <v>231</v>
      </c>
      <c r="B233" s="115" t="s">
        <v>964</v>
      </c>
      <c r="C233" s="116">
        <v>9.8</v>
      </c>
      <c r="D233" s="111">
        <v>67</v>
      </c>
      <c r="E233" s="112">
        <f t="shared" si="8"/>
        <v>6.7</v>
      </c>
      <c r="F233" s="112">
        <f t="shared" si="10"/>
        <v>0</v>
      </c>
      <c r="G233" s="112">
        <f t="shared" si="11"/>
        <v>0</v>
      </c>
      <c r="H233" s="112">
        <f t="shared" si="12"/>
        <v>6.7</v>
      </c>
      <c r="I233" s="49" t="s">
        <v>961</v>
      </c>
      <c r="J233" s="123" t="s">
        <v>965</v>
      </c>
      <c r="K233" s="155" t="s">
        <v>966</v>
      </c>
      <c r="L233" s="125">
        <v>13177322940</v>
      </c>
    </row>
    <row r="234" spans="1:12" ht="33.75">
      <c r="A234" s="5">
        <v>232</v>
      </c>
      <c r="B234" s="113" t="s">
        <v>967</v>
      </c>
      <c r="C234" s="113">
        <v>9.8</v>
      </c>
      <c r="D234" s="111">
        <v>71</v>
      </c>
      <c r="E234" s="112">
        <f t="shared" si="8"/>
        <v>7.1000000000000005</v>
      </c>
      <c r="F234" s="112">
        <f t="shared" si="10"/>
        <v>0</v>
      </c>
      <c r="G234" s="112">
        <f t="shared" si="11"/>
        <v>0</v>
      </c>
      <c r="H234" s="112">
        <f t="shared" si="12"/>
        <v>7.1000000000000005</v>
      </c>
      <c r="I234" s="49" t="s">
        <v>922</v>
      </c>
      <c r="J234" s="123" t="s">
        <v>968</v>
      </c>
      <c r="K234" s="155" t="s">
        <v>969</v>
      </c>
      <c r="L234" s="123" t="s">
        <v>970</v>
      </c>
    </row>
    <row r="235" spans="1:12" ht="33.75">
      <c r="A235" s="5">
        <v>233</v>
      </c>
      <c r="B235" s="113" t="s">
        <v>971</v>
      </c>
      <c r="C235" s="113">
        <v>34.65</v>
      </c>
      <c r="D235" s="111">
        <v>14607</v>
      </c>
      <c r="E235" s="112">
        <f t="shared" si="8"/>
        <v>1460.7</v>
      </c>
      <c r="F235" s="112">
        <f t="shared" si="10"/>
        <v>0</v>
      </c>
      <c r="G235" s="112">
        <f t="shared" si="11"/>
        <v>0</v>
      </c>
      <c r="H235" s="112">
        <f t="shared" si="12"/>
        <v>1460.7</v>
      </c>
      <c r="I235" s="49" t="s">
        <v>922</v>
      </c>
      <c r="J235" s="123" t="s">
        <v>968</v>
      </c>
      <c r="K235" s="155" t="s">
        <v>969</v>
      </c>
      <c r="L235" s="123" t="s">
        <v>970</v>
      </c>
    </row>
    <row r="236" spans="1:12" ht="33.75">
      <c r="A236" s="5">
        <v>234</v>
      </c>
      <c r="B236" s="49" t="s">
        <v>972</v>
      </c>
      <c r="C236" s="111">
        <v>10.9</v>
      </c>
      <c r="D236" s="111">
        <v>1007</v>
      </c>
      <c r="E236" s="112">
        <f t="shared" si="8"/>
        <v>100.7</v>
      </c>
      <c r="F236" s="112">
        <f t="shared" si="10"/>
        <v>0</v>
      </c>
      <c r="G236" s="112">
        <f t="shared" si="11"/>
        <v>0</v>
      </c>
      <c r="H236" s="112">
        <f t="shared" si="12"/>
        <v>100.7</v>
      </c>
      <c r="I236" s="49" t="s">
        <v>901</v>
      </c>
      <c r="J236" s="123" t="s">
        <v>973</v>
      </c>
      <c r="K236" s="157" t="s">
        <v>974</v>
      </c>
      <c r="L236" s="125">
        <v>13597727568</v>
      </c>
    </row>
    <row r="237" spans="1:12" ht="33.75">
      <c r="A237" s="5">
        <v>235</v>
      </c>
      <c r="B237" s="113" t="s">
        <v>975</v>
      </c>
      <c r="C237" s="113">
        <v>9.8</v>
      </c>
      <c r="D237" s="111">
        <v>71</v>
      </c>
      <c r="E237" s="112">
        <f t="shared" si="8"/>
        <v>7.1000000000000005</v>
      </c>
      <c r="F237" s="112">
        <f t="shared" si="10"/>
        <v>0</v>
      </c>
      <c r="G237" s="112">
        <f t="shared" si="11"/>
        <v>0</v>
      </c>
      <c r="H237" s="112">
        <f t="shared" si="12"/>
        <v>7.1000000000000005</v>
      </c>
      <c r="I237" s="49" t="s">
        <v>929</v>
      </c>
      <c r="J237" s="123" t="s">
        <v>976</v>
      </c>
      <c r="K237" s="155" t="s">
        <v>977</v>
      </c>
      <c r="L237" s="125">
        <v>13197022656</v>
      </c>
    </row>
    <row r="238" spans="1:12" ht="33.75">
      <c r="A238" s="5">
        <v>236</v>
      </c>
      <c r="B238" s="49" t="s">
        <v>978</v>
      </c>
      <c r="C238" s="111">
        <v>12</v>
      </c>
      <c r="D238" s="111">
        <v>4449</v>
      </c>
      <c r="E238" s="112">
        <f t="shared" si="8"/>
        <v>444.90000000000003</v>
      </c>
      <c r="F238" s="112">
        <f t="shared" si="10"/>
        <v>0</v>
      </c>
      <c r="G238" s="112">
        <f t="shared" si="11"/>
        <v>0</v>
      </c>
      <c r="H238" s="112">
        <f t="shared" si="12"/>
        <v>444.90000000000003</v>
      </c>
      <c r="I238" s="49" t="s">
        <v>979</v>
      </c>
      <c r="J238" s="123" t="s">
        <v>980</v>
      </c>
      <c r="K238" s="156" t="s">
        <v>981</v>
      </c>
      <c r="L238" s="125">
        <v>13545520226</v>
      </c>
    </row>
    <row r="239" spans="1:12" ht="33.75">
      <c r="A239" s="5">
        <v>237</v>
      </c>
      <c r="B239" s="49" t="s">
        <v>982</v>
      </c>
      <c r="C239" s="111">
        <v>10.9</v>
      </c>
      <c r="D239" s="114">
        <v>833</v>
      </c>
      <c r="E239" s="112">
        <f t="shared" si="8"/>
        <v>83.30000000000001</v>
      </c>
      <c r="F239" s="112">
        <f t="shared" si="10"/>
        <v>0</v>
      </c>
      <c r="G239" s="112">
        <f t="shared" si="11"/>
        <v>0</v>
      </c>
      <c r="H239" s="112">
        <f t="shared" si="12"/>
        <v>83.30000000000001</v>
      </c>
      <c r="I239" s="49" t="s">
        <v>979</v>
      </c>
      <c r="J239" s="123" t="s">
        <v>983</v>
      </c>
      <c r="K239" s="156" t="s">
        <v>984</v>
      </c>
      <c r="L239" s="125">
        <v>13545514365</v>
      </c>
    </row>
    <row r="240" spans="1:12" ht="33.75">
      <c r="A240" s="5">
        <v>238</v>
      </c>
      <c r="B240" s="49" t="s">
        <v>985</v>
      </c>
      <c r="C240" s="111">
        <v>10.9</v>
      </c>
      <c r="D240" s="114">
        <v>4100</v>
      </c>
      <c r="E240" s="112">
        <f t="shared" si="8"/>
        <v>410</v>
      </c>
      <c r="F240" s="112">
        <f t="shared" si="10"/>
        <v>0</v>
      </c>
      <c r="G240" s="112">
        <f t="shared" si="11"/>
        <v>0</v>
      </c>
      <c r="H240" s="112">
        <f t="shared" si="12"/>
        <v>410</v>
      </c>
      <c r="I240" s="49" t="s">
        <v>979</v>
      </c>
      <c r="J240" s="123" t="s">
        <v>986</v>
      </c>
      <c r="K240" s="156" t="s">
        <v>987</v>
      </c>
      <c r="L240" s="125">
        <v>18675847331</v>
      </c>
    </row>
    <row r="241" spans="1:12" ht="33.75">
      <c r="A241" s="5">
        <v>239</v>
      </c>
      <c r="B241" s="113" t="s">
        <v>988</v>
      </c>
      <c r="C241" s="113">
        <v>10.9</v>
      </c>
      <c r="D241" s="111">
        <v>76</v>
      </c>
      <c r="E241" s="112">
        <f t="shared" si="8"/>
        <v>7.6000000000000005</v>
      </c>
      <c r="F241" s="112">
        <f t="shared" si="10"/>
        <v>0</v>
      </c>
      <c r="G241" s="112">
        <f t="shared" si="11"/>
        <v>0</v>
      </c>
      <c r="H241" s="112">
        <f t="shared" si="12"/>
        <v>7.6000000000000005</v>
      </c>
      <c r="I241" s="49" t="s">
        <v>922</v>
      </c>
      <c r="J241" s="123" t="s">
        <v>989</v>
      </c>
      <c r="K241" s="155" t="s">
        <v>990</v>
      </c>
      <c r="L241" s="125">
        <v>13872082289</v>
      </c>
    </row>
    <row r="242" spans="1:12" ht="33.75">
      <c r="A242" s="5">
        <v>240</v>
      </c>
      <c r="B242" s="49" t="s">
        <v>991</v>
      </c>
      <c r="C242" s="111">
        <v>19</v>
      </c>
      <c r="D242" s="111">
        <v>563</v>
      </c>
      <c r="E242" s="112">
        <f t="shared" si="8"/>
        <v>56.300000000000004</v>
      </c>
      <c r="F242" s="112">
        <f t="shared" si="10"/>
        <v>0</v>
      </c>
      <c r="G242" s="112">
        <f t="shared" si="11"/>
        <v>0</v>
      </c>
      <c r="H242" s="112">
        <f t="shared" si="12"/>
        <v>56.300000000000004</v>
      </c>
      <c r="I242" s="49" t="s">
        <v>901</v>
      </c>
      <c r="J242" s="123" t="s">
        <v>992</v>
      </c>
      <c r="K242" s="154" t="s">
        <v>993</v>
      </c>
      <c r="L242" s="125">
        <v>18872767734</v>
      </c>
    </row>
    <row r="243" spans="1:12" ht="33.75">
      <c r="A243" s="5">
        <v>241</v>
      </c>
      <c r="B243" s="49" t="s">
        <v>994</v>
      </c>
      <c r="C243" s="111">
        <v>18.53</v>
      </c>
      <c r="D243" s="111">
        <v>1251</v>
      </c>
      <c r="E243" s="112">
        <f t="shared" si="8"/>
        <v>125.10000000000001</v>
      </c>
      <c r="F243" s="112">
        <f t="shared" si="10"/>
        <v>0</v>
      </c>
      <c r="G243" s="112">
        <f t="shared" si="11"/>
        <v>0</v>
      </c>
      <c r="H243" s="112">
        <f t="shared" si="12"/>
        <v>125.10000000000001</v>
      </c>
      <c r="I243" s="49" t="s">
        <v>39</v>
      </c>
      <c r="J243" s="123" t="s">
        <v>995</v>
      </c>
      <c r="K243" s="157" t="s">
        <v>996</v>
      </c>
      <c r="L243" s="125">
        <v>13872061951</v>
      </c>
    </row>
    <row r="244" spans="1:12" ht="33.75">
      <c r="A244" s="5">
        <v>242</v>
      </c>
      <c r="B244" s="49" t="s">
        <v>997</v>
      </c>
      <c r="C244" s="111">
        <v>12</v>
      </c>
      <c r="D244" s="114">
        <v>4274</v>
      </c>
      <c r="E244" s="112">
        <f t="shared" si="8"/>
        <v>427.40000000000003</v>
      </c>
      <c r="F244" s="112">
        <f t="shared" si="10"/>
        <v>0</v>
      </c>
      <c r="G244" s="112">
        <f t="shared" si="11"/>
        <v>0</v>
      </c>
      <c r="H244" s="112">
        <f t="shared" si="12"/>
        <v>427.40000000000003</v>
      </c>
      <c r="I244" s="49" t="s">
        <v>998</v>
      </c>
      <c r="J244" s="123" t="s">
        <v>999</v>
      </c>
      <c r="K244" s="156" t="s">
        <v>1000</v>
      </c>
      <c r="L244" s="125">
        <v>13886464532</v>
      </c>
    </row>
    <row r="245" spans="1:12" ht="33.75">
      <c r="A245" s="5">
        <v>243</v>
      </c>
      <c r="B245" s="113" t="s">
        <v>1001</v>
      </c>
      <c r="C245" s="113">
        <v>10.9</v>
      </c>
      <c r="D245" s="117">
        <v>253</v>
      </c>
      <c r="E245" s="112">
        <f t="shared" si="8"/>
        <v>25.3</v>
      </c>
      <c r="F245" s="112">
        <f t="shared" si="10"/>
        <v>0</v>
      </c>
      <c r="G245" s="112">
        <f t="shared" si="11"/>
        <v>0</v>
      </c>
      <c r="H245" s="112">
        <f t="shared" si="12"/>
        <v>25.3</v>
      </c>
      <c r="I245" s="127" t="s">
        <v>998</v>
      </c>
      <c r="J245" s="128" t="s">
        <v>1002</v>
      </c>
      <c r="K245" s="159" t="s">
        <v>1003</v>
      </c>
      <c r="L245" s="128" t="s">
        <v>1004</v>
      </c>
    </row>
    <row r="246" spans="1:12" ht="33.75">
      <c r="A246" s="5">
        <v>244</v>
      </c>
      <c r="B246" s="110" t="s">
        <v>1005</v>
      </c>
      <c r="C246" s="111">
        <v>9.8</v>
      </c>
      <c r="D246" s="114">
        <v>754</v>
      </c>
      <c r="E246" s="112">
        <f t="shared" si="8"/>
        <v>75.4</v>
      </c>
      <c r="F246" s="112">
        <f t="shared" si="10"/>
        <v>0</v>
      </c>
      <c r="G246" s="112">
        <f t="shared" si="11"/>
        <v>0</v>
      </c>
      <c r="H246" s="112">
        <f t="shared" si="12"/>
        <v>75.4</v>
      </c>
      <c r="I246" s="49" t="s">
        <v>901</v>
      </c>
      <c r="J246" s="123" t="s">
        <v>1006</v>
      </c>
      <c r="K246" s="156" t="s">
        <v>1007</v>
      </c>
      <c r="L246" s="125">
        <v>13687181186</v>
      </c>
    </row>
    <row r="247" spans="1:12" ht="33.75">
      <c r="A247" s="5">
        <v>245</v>
      </c>
      <c r="B247" s="49" t="s">
        <v>1008</v>
      </c>
      <c r="C247" s="111">
        <v>13.1</v>
      </c>
      <c r="D247" s="111">
        <v>1038</v>
      </c>
      <c r="E247" s="112">
        <f t="shared" si="8"/>
        <v>103.80000000000001</v>
      </c>
      <c r="F247" s="112">
        <f t="shared" si="10"/>
        <v>0</v>
      </c>
      <c r="G247" s="112">
        <f t="shared" si="11"/>
        <v>0</v>
      </c>
      <c r="H247" s="112">
        <f t="shared" si="12"/>
        <v>103.80000000000001</v>
      </c>
      <c r="I247" s="49" t="s">
        <v>901</v>
      </c>
      <c r="J247" s="123" t="s">
        <v>1009</v>
      </c>
      <c r="K247" s="154" t="s">
        <v>1010</v>
      </c>
      <c r="L247" s="125">
        <v>13647145175</v>
      </c>
    </row>
    <row r="248" spans="1:12" ht="33.75">
      <c r="A248" s="5">
        <v>246</v>
      </c>
      <c r="B248" s="113" t="s">
        <v>1011</v>
      </c>
      <c r="C248" s="113">
        <v>10.9</v>
      </c>
      <c r="D248" s="111">
        <v>81</v>
      </c>
      <c r="E248" s="112">
        <f t="shared" si="8"/>
        <v>8.1</v>
      </c>
      <c r="F248" s="112">
        <f t="shared" si="10"/>
        <v>0</v>
      </c>
      <c r="G248" s="112">
        <f t="shared" si="11"/>
        <v>0</v>
      </c>
      <c r="H248" s="112">
        <f t="shared" si="12"/>
        <v>8.1</v>
      </c>
      <c r="I248" s="49" t="s">
        <v>929</v>
      </c>
      <c r="J248" s="123" t="s">
        <v>1012</v>
      </c>
      <c r="K248" s="155" t="s">
        <v>1013</v>
      </c>
      <c r="L248" s="125">
        <v>18772298389</v>
      </c>
    </row>
    <row r="249" spans="1:12" ht="33.75">
      <c r="A249" s="5">
        <v>247</v>
      </c>
      <c r="B249" s="113" t="s">
        <v>1014</v>
      </c>
      <c r="C249" s="113">
        <v>9.8</v>
      </c>
      <c r="D249" s="111">
        <v>68</v>
      </c>
      <c r="E249" s="112">
        <f t="shared" si="8"/>
        <v>6.800000000000001</v>
      </c>
      <c r="F249" s="112">
        <f t="shared" si="10"/>
        <v>0</v>
      </c>
      <c r="G249" s="112">
        <f t="shared" si="11"/>
        <v>0</v>
      </c>
      <c r="H249" s="112">
        <f t="shared" si="12"/>
        <v>6.800000000000001</v>
      </c>
      <c r="I249" s="49" t="s">
        <v>929</v>
      </c>
      <c r="J249" s="123" t="s">
        <v>1015</v>
      </c>
      <c r="K249" s="155" t="s">
        <v>1016</v>
      </c>
      <c r="L249" s="125">
        <v>13995971829</v>
      </c>
    </row>
    <row r="250" spans="1:12" ht="33.75">
      <c r="A250" s="5">
        <v>248</v>
      </c>
      <c r="B250" s="49" t="s">
        <v>1017</v>
      </c>
      <c r="C250" s="111">
        <v>9.8</v>
      </c>
      <c r="D250" s="118">
        <v>63</v>
      </c>
      <c r="E250" s="112">
        <f t="shared" si="8"/>
        <v>6.300000000000001</v>
      </c>
      <c r="F250" s="112">
        <f t="shared" si="10"/>
        <v>0</v>
      </c>
      <c r="G250" s="112">
        <f t="shared" si="11"/>
        <v>0</v>
      </c>
      <c r="H250" s="112">
        <f t="shared" si="12"/>
        <v>6.300000000000001</v>
      </c>
      <c r="I250" s="49" t="s">
        <v>922</v>
      </c>
      <c r="J250" s="123" t="s">
        <v>1018</v>
      </c>
      <c r="K250" s="156" t="s">
        <v>1019</v>
      </c>
      <c r="L250" s="125">
        <v>15997129248</v>
      </c>
    </row>
    <row r="251" spans="1:12" ht="33.75">
      <c r="A251" s="5">
        <v>249</v>
      </c>
      <c r="B251" s="115" t="s">
        <v>1020</v>
      </c>
      <c r="C251" s="113">
        <v>11.4</v>
      </c>
      <c r="D251" s="111">
        <v>80</v>
      </c>
      <c r="E251" s="112">
        <f t="shared" si="8"/>
        <v>8</v>
      </c>
      <c r="F251" s="112">
        <f t="shared" si="10"/>
        <v>0</v>
      </c>
      <c r="G251" s="112">
        <f t="shared" si="11"/>
        <v>0</v>
      </c>
      <c r="H251" s="112">
        <f t="shared" si="12"/>
        <v>8</v>
      </c>
      <c r="I251" s="49" t="s">
        <v>929</v>
      </c>
      <c r="J251" s="123" t="s">
        <v>1021</v>
      </c>
      <c r="K251" s="155" t="s">
        <v>1022</v>
      </c>
      <c r="L251" s="125">
        <v>15997102972</v>
      </c>
    </row>
    <row r="252" spans="1:12" ht="33.75">
      <c r="A252" s="5">
        <v>250</v>
      </c>
      <c r="B252" s="115" t="s">
        <v>1023</v>
      </c>
      <c r="C252" s="113">
        <v>11</v>
      </c>
      <c r="D252" s="111">
        <v>6391</v>
      </c>
      <c r="E252" s="112">
        <f t="shared" si="8"/>
        <v>639.1</v>
      </c>
      <c r="F252" s="112">
        <f t="shared" si="10"/>
        <v>0</v>
      </c>
      <c r="G252" s="112">
        <f t="shared" si="11"/>
        <v>0</v>
      </c>
      <c r="H252" s="112">
        <f t="shared" si="12"/>
        <v>639.1</v>
      </c>
      <c r="I252" s="49" t="s">
        <v>901</v>
      </c>
      <c r="J252" s="123" t="s">
        <v>1024</v>
      </c>
      <c r="K252" s="155" t="s">
        <v>1025</v>
      </c>
      <c r="L252" s="125">
        <v>13581288822</v>
      </c>
    </row>
    <row r="253" spans="1:12" ht="33.75">
      <c r="A253" s="5">
        <v>251</v>
      </c>
      <c r="B253" s="115" t="s">
        <v>1026</v>
      </c>
      <c r="C253" s="113">
        <v>33</v>
      </c>
      <c r="D253" s="111">
        <v>18355</v>
      </c>
      <c r="E253" s="112">
        <f t="shared" si="8"/>
        <v>1835.5</v>
      </c>
      <c r="F253" s="112">
        <f t="shared" si="10"/>
        <v>0</v>
      </c>
      <c r="G253" s="112">
        <f t="shared" si="11"/>
        <v>0</v>
      </c>
      <c r="H253" s="112">
        <f t="shared" si="12"/>
        <v>1835.5</v>
      </c>
      <c r="I253" s="49" t="s">
        <v>929</v>
      </c>
      <c r="J253" s="123" t="s">
        <v>1027</v>
      </c>
      <c r="K253" s="155" t="s">
        <v>1028</v>
      </c>
      <c r="L253" s="125">
        <v>13507238696</v>
      </c>
    </row>
    <row r="254" spans="1:12" ht="33.75">
      <c r="A254" s="5">
        <v>252</v>
      </c>
      <c r="B254" s="113" t="s">
        <v>1029</v>
      </c>
      <c r="C254" s="113">
        <v>10.9</v>
      </c>
      <c r="D254" s="117">
        <v>733</v>
      </c>
      <c r="E254" s="112">
        <f t="shared" si="8"/>
        <v>73.3</v>
      </c>
      <c r="F254" s="112">
        <f t="shared" si="10"/>
        <v>0</v>
      </c>
      <c r="G254" s="112">
        <f t="shared" si="11"/>
        <v>0</v>
      </c>
      <c r="H254" s="112">
        <f t="shared" si="12"/>
        <v>73.3</v>
      </c>
      <c r="I254" s="127" t="s">
        <v>901</v>
      </c>
      <c r="J254" s="128" t="s">
        <v>1030</v>
      </c>
      <c r="K254" s="160" t="s">
        <v>1031</v>
      </c>
      <c r="L254" s="128" t="s">
        <v>1032</v>
      </c>
    </row>
    <row r="255" spans="1:12" ht="33.75">
      <c r="A255" s="5">
        <v>253</v>
      </c>
      <c r="B255" s="110" t="s">
        <v>1033</v>
      </c>
      <c r="C255" s="111">
        <v>48</v>
      </c>
      <c r="D255" s="114">
        <v>10</v>
      </c>
      <c r="E255" s="112">
        <f t="shared" si="8"/>
        <v>1</v>
      </c>
      <c r="F255" s="112">
        <f t="shared" si="10"/>
        <v>0</v>
      </c>
      <c r="G255" s="112">
        <f t="shared" si="11"/>
        <v>0</v>
      </c>
      <c r="H255" s="112">
        <f t="shared" si="12"/>
        <v>1</v>
      </c>
      <c r="I255" s="49" t="s">
        <v>1034</v>
      </c>
      <c r="J255" s="123" t="s">
        <v>1035</v>
      </c>
      <c r="K255" s="156" t="s">
        <v>1036</v>
      </c>
      <c r="L255" s="125">
        <v>13597691278</v>
      </c>
    </row>
    <row r="256" spans="1:12" ht="33.75">
      <c r="A256" s="5">
        <v>254</v>
      </c>
      <c r="B256" s="113" t="s">
        <v>1037</v>
      </c>
      <c r="C256" s="113">
        <v>24.5</v>
      </c>
      <c r="D256" s="117">
        <v>652</v>
      </c>
      <c r="E256" s="112">
        <f t="shared" si="8"/>
        <v>65.2</v>
      </c>
      <c r="F256" s="112">
        <f t="shared" si="10"/>
        <v>0</v>
      </c>
      <c r="G256" s="112">
        <f t="shared" si="11"/>
        <v>0</v>
      </c>
      <c r="H256" s="112">
        <f t="shared" si="12"/>
        <v>65.2</v>
      </c>
      <c r="I256" s="127" t="s">
        <v>901</v>
      </c>
      <c r="J256" s="128" t="s">
        <v>1038</v>
      </c>
      <c r="K256" s="161" t="s">
        <v>1039</v>
      </c>
      <c r="L256" s="128" t="s">
        <v>1040</v>
      </c>
    </row>
    <row r="257" spans="1:12" ht="33.75">
      <c r="A257" s="5">
        <v>255</v>
      </c>
      <c r="B257" s="49" t="s">
        <v>1041</v>
      </c>
      <c r="C257" s="111">
        <v>16.5</v>
      </c>
      <c r="D257" s="111">
        <v>6084</v>
      </c>
      <c r="E257" s="112">
        <f t="shared" si="8"/>
        <v>608.4</v>
      </c>
      <c r="F257" s="112">
        <f t="shared" si="10"/>
        <v>0</v>
      </c>
      <c r="G257" s="112">
        <f t="shared" si="11"/>
        <v>0</v>
      </c>
      <c r="H257" s="112">
        <f t="shared" si="12"/>
        <v>608.4</v>
      </c>
      <c r="I257" s="49" t="s">
        <v>979</v>
      </c>
      <c r="J257" s="123" t="s">
        <v>1042</v>
      </c>
      <c r="K257" s="156" t="s">
        <v>1043</v>
      </c>
      <c r="L257" s="125">
        <v>15997102653</v>
      </c>
    </row>
    <row r="258" spans="1:12" ht="33.75">
      <c r="A258" s="5">
        <v>256</v>
      </c>
      <c r="B258" s="110" t="s">
        <v>1044</v>
      </c>
      <c r="C258" s="111">
        <v>10.9</v>
      </c>
      <c r="D258" s="114">
        <v>803</v>
      </c>
      <c r="E258" s="112">
        <f t="shared" si="8"/>
        <v>80.30000000000001</v>
      </c>
      <c r="F258" s="112">
        <f t="shared" si="10"/>
        <v>0</v>
      </c>
      <c r="G258" s="112">
        <f t="shared" si="11"/>
        <v>0</v>
      </c>
      <c r="H258" s="112">
        <f t="shared" si="12"/>
        <v>80.30000000000001</v>
      </c>
      <c r="I258" s="49" t="s">
        <v>901</v>
      </c>
      <c r="J258" s="123" t="s">
        <v>1045</v>
      </c>
      <c r="K258" s="156" t="s">
        <v>1046</v>
      </c>
      <c r="L258" s="125">
        <v>18607244658</v>
      </c>
    </row>
    <row r="259" spans="1:12" ht="33.75">
      <c r="A259" s="5">
        <v>257</v>
      </c>
      <c r="B259" s="110" t="s">
        <v>1005</v>
      </c>
      <c r="C259" s="111">
        <v>9.8</v>
      </c>
      <c r="D259" s="114">
        <v>754</v>
      </c>
      <c r="E259" s="112">
        <f t="shared" si="8"/>
        <v>75.4</v>
      </c>
      <c r="F259" s="112">
        <f t="shared" si="10"/>
        <v>0</v>
      </c>
      <c r="G259" s="112">
        <f t="shared" si="11"/>
        <v>0</v>
      </c>
      <c r="H259" s="112">
        <f t="shared" si="12"/>
        <v>75.4</v>
      </c>
      <c r="I259" s="49" t="s">
        <v>901</v>
      </c>
      <c r="J259" s="123" t="s">
        <v>1006</v>
      </c>
      <c r="K259" s="156" t="s">
        <v>1007</v>
      </c>
      <c r="L259" s="125">
        <v>13687181186</v>
      </c>
    </row>
    <row r="260" spans="1:12" ht="33.75">
      <c r="A260" s="5">
        <v>258</v>
      </c>
      <c r="B260" s="113" t="s">
        <v>1047</v>
      </c>
      <c r="C260" s="113">
        <v>25.6</v>
      </c>
      <c r="D260" s="111">
        <v>1506</v>
      </c>
      <c r="E260" s="112">
        <f t="shared" si="8"/>
        <v>150.6</v>
      </c>
      <c r="F260" s="112">
        <f t="shared" si="10"/>
        <v>0</v>
      </c>
      <c r="G260" s="112">
        <f t="shared" si="11"/>
        <v>0</v>
      </c>
      <c r="H260" s="112">
        <f t="shared" si="12"/>
        <v>150.6</v>
      </c>
      <c r="I260" s="49" t="s">
        <v>176</v>
      </c>
      <c r="J260" s="123" t="s">
        <v>1048</v>
      </c>
      <c r="K260" s="155" t="s">
        <v>1049</v>
      </c>
      <c r="L260" s="125">
        <v>13986601252</v>
      </c>
    </row>
    <row r="261" spans="1:12" ht="33.75">
      <c r="A261" s="5">
        <v>259</v>
      </c>
      <c r="B261" s="113" t="s">
        <v>1050</v>
      </c>
      <c r="C261" s="113">
        <v>24</v>
      </c>
      <c r="D261" s="111">
        <v>1524</v>
      </c>
      <c r="E261" s="112">
        <f t="shared" si="8"/>
        <v>152.4</v>
      </c>
      <c r="F261" s="112">
        <f t="shared" si="10"/>
        <v>0</v>
      </c>
      <c r="G261" s="112">
        <f t="shared" si="11"/>
        <v>0</v>
      </c>
      <c r="H261" s="112">
        <f t="shared" si="12"/>
        <v>152.4</v>
      </c>
      <c r="I261" s="49" t="s">
        <v>1051</v>
      </c>
      <c r="J261" s="123" t="s">
        <v>1052</v>
      </c>
      <c r="K261" s="155" t="s">
        <v>1053</v>
      </c>
      <c r="L261" s="125">
        <v>13545546830</v>
      </c>
    </row>
    <row r="262" spans="1:12" ht="33.75">
      <c r="A262" s="5">
        <v>260</v>
      </c>
      <c r="B262" s="113" t="s">
        <v>1054</v>
      </c>
      <c r="C262" s="113">
        <v>16.4</v>
      </c>
      <c r="D262" s="111">
        <v>1056</v>
      </c>
      <c r="E262" s="112">
        <f t="shared" si="8"/>
        <v>105.60000000000001</v>
      </c>
      <c r="F262" s="112">
        <f t="shared" si="10"/>
        <v>0</v>
      </c>
      <c r="G262" s="112">
        <f t="shared" si="11"/>
        <v>0</v>
      </c>
      <c r="H262" s="112">
        <f t="shared" si="12"/>
        <v>105.60000000000001</v>
      </c>
      <c r="I262" s="49" t="s">
        <v>1055</v>
      </c>
      <c r="J262" s="123" t="s">
        <v>1056</v>
      </c>
      <c r="K262" s="158" t="s">
        <v>1057</v>
      </c>
      <c r="L262" s="125">
        <v>15972359763</v>
      </c>
    </row>
    <row r="263" spans="1:12" ht="33.75">
      <c r="A263" s="5">
        <v>261</v>
      </c>
      <c r="B263" s="113" t="s">
        <v>1058</v>
      </c>
      <c r="C263" s="113">
        <v>8.9</v>
      </c>
      <c r="D263" s="117">
        <v>2466</v>
      </c>
      <c r="E263" s="112">
        <f t="shared" si="8"/>
        <v>246.60000000000002</v>
      </c>
      <c r="F263" s="112">
        <f t="shared" si="10"/>
        <v>0</v>
      </c>
      <c r="G263" s="112">
        <f t="shared" si="11"/>
        <v>0</v>
      </c>
      <c r="H263" s="112">
        <f t="shared" si="12"/>
        <v>246.60000000000002</v>
      </c>
      <c r="I263" s="127" t="s">
        <v>901</v>
      </c>
      <c r="J263" s="128" t="s">
        <v>1059</v>
      </c>
      <c r="K263" s="162" t="s">
        <v>1060</v>
      </c>
      <c r="L263" s="139">
        <v>15972359763</v>
      </c>
    </row>
    <row r="264" spans="1:12" ht="33.75">
      <c r="A264" s="5">
        <v>262</v>
      </c>
      <c r="B264" s="110" t="s">
        <v>1061</v>
      </c>
      <c r="C264" s="111">
        <v>7</v>
      </c>
      <c r="D264" s="131">
        <v>6982</v>
      </c>
      <c r="E264" s="112">
        <f t="shared" si="8"/>
        <v>698.2</v>
      </c>
      <c r="F264" s="112">
        <f t="shared" si="10"/>
        <v>0</v>
      </c>
      <c r="G264" s="112">
        <f t="shared" si="11"/>
        <v>0</v>
      </c>
      <c r="H264" s="112">
        <f t="shared" si="12"/>
        <v>698.2</v>
      </c>
      <c r="I264" s="49" t="s">
        <v>901</v>
      </c>
      <c r="J264" s="140" t="s">
        <v>1062</v>
      </c>
      <c r="K264" s="156" t="s">
        <v>1063</v>
      </c>
      <c r="L264" s="141">
        <v>15797269988</v>
      </c>
    </row>
    <row r="265" spans="1:12" ht="33.75">
      <c r="A265" s="5">
        <v>263</v>
      </c>
      <c r="B265" s="110" t="s">
        <v>1064</v>
      </c>
      <c r="C265" s="111">
        <v>10.9</v>
      </c>
      <c r="D265" s="114">
        <v>654</v>
      </c>
      <c r="E265" s="112">
        <f t="shared" si="8"/>
        <v>65.4</v>
      </c>
      <c r="F265" s="112">
        <f t="shared" si="10"/>
        <v>0</v>
      </c>
      <c r="G265" s="112">
        <f t="shared" si="11"/>
        <v>0</v>
      </c>
      <c r="H265" s="112">
        <f t="shared" si="12"/>
        <v>65.4</v>
      </c>
      <c r="I265" s="49" t="s">
        <v>901</v>
      </c>
      <c r="J265" s="123" t="s">
        <v>1065</v>
      </c>
      <c r="K265" s="156" t="s">
        <v>1066</v>
      </c>
      <c r="L265" s="125">
        <v>13597623984</v>
      </c>
    </row>
    <row r="266" spans="1:12" ht="33.75">
      <c r="A266" s="5">
        <v>264</v>
      </c>
      <c r="B266" s="110" t="s">
        <v>1067</v>
      </c>
      <c r="C266" s="111">
        <v>7</v>
      </c>
      <c r="D266" s="131">
        <v>8710</v>
      </c>
      <c r="E266" s="112">
        <f t="shared" si="8"/>
        <v>871</v>
      </c>
      <c r="F266" s="112">
        <f t="shared" si="10"/>
        <v>0</v>
      </c>
      <c r="G266" s="112">
        <f t="shared" si="11"/>
        <v>0</v>
      </c>
      <c r="H266" s="112">
        <f t="shared" si="12"/>
        <v>871</v>
      </c>
      <c r="I266" s="49" t="s">
        <v>267</v>
      </c>
      <c r="J266" s="140" t="s">
        <v>276</v>
      </c>
      <c r="K266" s="156" t="s">
        <v>277</v>
      </c>
      <c r="L266" s="141">
        <v>13597683889</v>
      </c>
    </row>
    <row r="267" spans="1:12" ht="33.75">
      <c r="A267" s="5">
        <v>265</v>
      </c>
      <c r="B267" s="113" t="s">
        <v>1068</v>
      </c>
      <c r="C267" s="113">
        <v>22.9</v>
      </c>
      <c r="D267" s="117">
        <v>1585</v>
      </c>
      <c r="E267" s="112">
        <f t="shared" si="8"/>
        <v>158.5</v>
      </c>
      <c r="F267" s="112">
        <f t="shared" si="10"/>
        <v>0</v>
      </c>
      <c r="G267" s="112">
        <f t="shared" si="11"/>
        <v>0</v>
      </c>
      <c r="H267" s="112">
        <f t="shared" si="12"/>
        <v>158.5</v>
      </c>
      <c r="I267" s="127" t="s">
        <v>901</v>
      </c>
      <c r="J267" s="128" t="s">
        <v>1069</v>
      </c>
      <c r="K267" s="160" t="s">
        <v>1070</v>
      </c>
      <c r="L267" s="128" t="s">
        <v>1071</v>
      </c>
    </row>
    <row r="268" spans="1:12" ht="33.75">
      <c r="A268" s="5">
        <v>266</v>
      </c>
      <c r="B268" s="113" t="s">
        <v>1072</v>
      </c>
      <c r="C268" s="113">
        <v>17.5</v>
      </c>
      <c r="D268" s="111">
        <v>1379</v>
      </c>
      <c r="E268" s="112">
        <f t="shared" si="8"/>
        <v>137.9</v>
      </c>
      <c r="F268" s="112">
        <f t="shared" si="10"/>
        <v>0</v>
      </c>
      <c r="G268" s="112">
        <f t="shared" si="11"/>
        <v>0</v>
      </c>
      <c r="H268" s="112">
        <f t="shared" si="12"/>
        <v>137.9</v>
      </c>
      <c r="I268" s="49" t="s">
        <v>1073</v>
      </c>
      <c r="J268" s="123" t="s">
        <v>1074</v>
      </c>
      <c r="K268" s="155" t="s">
        <v>1075</v>
      </c>
      <c r="L268" s="123" t="s">
        <v>1076</v>
      </c>
    </row>
    <row r="269" spans="1:12" ht="33.75">
      <c r="A269" s="5">
        <v>267</v>
      </c>
      <c r="B269" s="49" t="s">
        <v>1077</v>
      </c>
      <c r="C269" s="111">
        <v>17.5</v>
      </c>
      <c r="D269" s="111">
        <v>811</v>
      </c>
      <c r="E269" s="112">
        <f t="shared" si="8"/>
        <v>81.10000000000001</v>
      </c>
      <c r="F269" s="112">
        <f t="shared" si="10"/>
        <v>0</v>
      </c>
      <c r="G269" s="112">
        <f t="shared" si="11"/>
        <v>0</v>
      </c>
      <c r="H269" s="112">
        <f t="shared" si="12"/>
        <v>81.10000000000001</v>
      </c>
      <c r="I269" s="126" t="s">
        <v>1078</v>
      </c>
      <c r="J269" s="123" t="s">
        <v>1079</v>
      </c>
      <c r="K269" s="155" t="s">
        <v>1080</v>
      </c>
      <c r="L269" s="125">
        <v>13971990864</v>
      </c>
    </row>
    <row r="270" spans="1:12" ht="33.75">
      <c r="A270" s="5">
        <v>268</v>
      </c>
      <c r="B270" s="115" t="s">
        <v>1081</v>
      </c>
      <c r="C270" s="116">
        <v>10.9</v>
      </c>
      <c r="D270" s="111">
        <v>840</v>
      </c>
      <c r="E270" s="112">
        <f t="shared" si="8"/>
        <v>84</v>
      </c>
      <c r="F270" s="112">
        <f t="shared" si="10"/>
        <v>0</v>
      </c>
      <c r="G270" s="112">
        <f t="shared" si="11"/>
        <v>0</v>
      </c>
      <c r="H270" s="112">
        <f t="shared" si="12"/>
        <v>84</v>
      </c>
      <c r="I270" s="49" t="s">
        <v>1073</v>
      </c>
      <c r="J270" s="123" t="s">
        <v>1082</v>
      </c>
      <c r="K270" s="155" t="s">
        <v>1083</v>
      </c>
      <c r="L270" s="125">
        <v>18071241411</v>
      </c>
    </row>
    <row r="271" spans="1:12" ht="33.75">
      <c r="A271" s="5">
        <v>269</v>
      </c>
      <c r="B271" s="49" t="s">
        <v>1084</v>
      </c>
      <c r="C271" s="111">
        <v>22.9</v>
      </c>
      <c r="D271" s="118">
        <v>1476</v>
      </c>
      <c r="E271" s="112">
        <f t="shared" si="8"/>
        <v>147.6</v>
      </c>
      <c r="F271" s="112">
        <f t="shared" si="10"/>
        <v>0</v>
      </c>
      <c r="G271" s="112">
        <f t="shared" si="11"/>
        <v>0</v>
      </c>
      <c r="H271" s="112">
        <f t="shared" si="12"/>
        <v>147.6</v>
      </c>
      <c r="I271" s="49" t="s">
        <v>1085</v>
      </c>
      <c r="J271" s="123" t="s">
        <v>1086</v>
      </c>
      <c r="K271" s="157" t="s">
        <v>1087</v>
      </c>
      <c r="L271" s="125">
        <v>15926912239</v>
      </c>
    </row>
    <row r="272" spans="1:12" ht="33.75">
      <c r="A272" s="5">
        <v>270</v>
      </c>
      <c r="B272" s="110" t="s">
        <v>1088</v>
      </c>
      <c r="C272" s="111">
        <v>13.1</v>
      </c>
      <c r="D272" s="131">
        <v>674</v>
      </c>
      <c r="E272" s="112">
        <f t="shared" si="8"/>
        <v>67.4</v>
      </c>
      <c r="F272" s="112">
        <f t="shared" si="10"/>
        <v>0</v>
      </c>
      <c r="G272" s="112">
        <f t="shared" si="11"/>
        <v>0</v>
      </c>
      <c r="H272" s="112">
        <f t="shared" si="12"/>
        <v>67.4</v>
      </c>
      <c r="I272" s="49" t="s">
        <v>1089</v>
      </c>
      <c r="J272" s="123" t="s">
        <v>1090</v>
      </c>
      <c r="K272" s="156" t="s">
        <v>1091</v>
      </c>
      <c r="L272" s="125">
        <v>13872086679</v>
      </c>
    </row>
    <row r="273" spans="1:12" ht="33.75">
      <c r="A273" s="5">
        <v>271</v>
      </c>
      <c r="B273" s="113" t="s">
        <v>1092</v>
      </c>
      <c r="C273" s="113">
        <v>13.6</v>
      </c>
      <c r="D273" s="111">
        <v>525</v>
      </c>
      <c r="E273" s="112">
        <f t="shared" si="8"/>
        <v>52.5</v>
      </c>
      <c r="F273" s="112">
        <f t="shared" si="10"/>
        <v>0</v>
      </c>
      <c r="G273" s="112">
        <f t="shared" si="11"/>
        <v>0</v>
      </c>
      <c r="H273" s="112">
        <f t="shared" si="12"/>
        <v>52.5</v>
      </c>
      <c r="I273" s="49" t="s">
        <v>922</v>
      </c>
      <c r="J273" s="123" t="s">
        <v>1093</v>
      </c>
      <c r="K273" s="155" t="s">
        <v>1094</v>
      </c>
      <c r="L273" s="123" t="s">
        <v>1095</v>
      </c>
    </row>
    <row r="274" spans="1:12" ht="33.75">
      <c r="A274" s="5">
        <v>272</v>
      </c>
      <c r="B274" s="49" t="s">
        <v>1096</v>
      </c>
      <c r="C274" s="111">
        <v>9.8</v>
      </c>
      <c r="D274" s="111">
        <v>69</v>
      </c>
      <c r="E274" s="112">
        <f t="shared" si="8"/>
        <v>6.9</v>
      </c>
      <c r="F274" s="112">
        <f t="shared" si="10"/>
        <v>0</v>
      </c>
      <c r="G274" s="112">
        <f t="shared" si="11"/>
        <v>0</v>
      </c>
      <c r="H274" s="112">
        <f t="shared" si="12"/>
        <v>6.9</v>
      </c>
      <c r="I274" s="49" t="s">
        <v>922</v>
      </c>
      <c r="J274" s="123" t="s">
        <v>1097</v>
      </c>
      <c r="K274" s="157" t="s">
        <v>1098</v>
      </c>
      <c r="L274" s="125">
        <v>18772180770</v>
      </c>
    </row>
    <row r="275" spans="1:12" ht="33.75">
      <c r="A275" s="5">
        <v>273</v>
      </c>
      <c r="B275" s="49" t="s">
        <v>1099</v>
      </c>
      <c r="C275" s="111">
        <v>9.8</v>
      </c>
      <c r="D275" s="111">
        <v>760</v>
      </c>
      <c r="E275" s="112">
        <f t="shared" si="8"/>
        <v>76</v>
      </c>
      <c r="F275" s="112">
        <f t="shared" si="10"/>
        <v>0</v>
      </c>
      <c r="G275" s="112">
        <f t="shared" si="11"/>
        <v>0</v>
      </c>
      <c r="H275" s="112">
        <f t="shared" si="12"/>
        <v>76</v>
      </c>
      <c r="I275" s="49" t="s">
        <v>922</v>
      </c>
      <c r="J275" s="123" t="s">
        <v>1100</v>
      </c>
      <c r="K275" s="157" t="s">
        <v>1101</v>
      </c>
      <c r="L275" s="125">
        <v>15971524236</v>
      </c>
    </row>
    <row r="276" spans="1:12" ht="33.75">
      <c r="A276" s="5">
        <v>274</v>
      </c>
      <c r="B276" s="49" t="s">
        <v>1102</v>
      </c>
      <c r="C276" s="111">
        <v>9.8</v>
      </c>
      <c r="D276" s="111">
        <v>67</v>
      </c>
      <c r="E276" s="112">
        <f t="shared" si="8"/>
        <v>6.7</v>
      </c>
      <c r="F276" s="112">
        <f t="shared" si="10"/>
        <v>0</v>
      </c>
      <c r="G276" s="112">
        <f t="shared" si="11"/>
        <v>0</v>
      </c>
      <c r="H276" s="112">
        <f t="shared" si="12"/>
        <v>6.7</v>
      </c>
      <c r="I276" s="49" t="s">
        <v>1103</v>
      </c>
      <c r="J276" s="123" t="s">
        <v>1104</v>
      </c>
      <c r="K276" s="156" t="s">
        <v>1105</v>
      </c>
      <c r="L276" s="125">
        <v>15972536079</v>
      </c>
    </row>
    <row r="277" spans="1:12" ht="33.75">
      <c r="A277" s="5">
        <v>275</v>
      </c>
      <c r="B277" s="49" t="s">
        <v>1106</v>
      </c>
      <c r="C277" s="111">
        <v>20.7</v>
      </c>
      <c r="D277" s="111">
        <v>144</v>
      </c>
      <c r="E277" s="112">
        <f t="shared" si="8"/>
        <v>14.4</v>
      </c>
      <c r="F277" s="112">
        <f t="shared" si="10"/>
        <v>0</v>
      </c>
      <c r="G277" s="112">
        <f t="shared" si="11"/>
        <v>0</v>
      </c>
      <c r="H277" s="112">
        <f t="shared" si="12"/>
        <v>14.4</v>
      </c>
      <c r="I277" s="49" t="s">
        <v>929</v>
      </c>
      <c r="J277" s="123" t="s">
        <v>1107</v>
      </c>
      <c r="K277" s="156" t="s">
        <v>1108</v>
      </c>
      <c r="L277" s="125">
        <v>15972523885</v>
      </c>
    </row>
    <row r="278" spans="1:12" ht="33.75">
      <c r="A278" s="5">
        <v>276</v>
      </c>
      <c r="B278" s="49" t="s">
        <v>1109</v>
      </c>
      <c r="C278" s="111">
        <v>12</v>
      </c>
      <c r="D278" s="111">
        <v>85</v>
      </c>
      <c r="E278" s="112">
        <f t="shared" si="8"/>
        <v>8.5</v>
      </c>
      <c r="F278" s="112">
        <f t="shared" si="10"/>
        <v>0</v>
      </c>
      <c r="G278" s="112">
        <f t="shared" si="11"/>
        <v>0</v>
      </c>
      <c r="H278" s="112">
        <f t="shared" si="12"/>
        <v>8.5</v>
      </c>
      <c r="I278" s="49" t="s">
        <v>922</v>
      </c>
      <c r="J278" s="123" t="s">
        <v>1110</v>
      </c>
      <c r="K278" s="156" t="s">
        <v>1111</v>
      </c>
      <c r="L278" s="125">
        <v>13797780995</v>
      </c>
    </row>
    <row r="279" spans="1:12" ht="33.75">
      <c r="A279" s="5">
        <v>277</v>
      </c>
      <c r="B279" s="49" t="s">
        <v>1112</v>
      </c>
      <c r="C279" s="111">
        <v>13</v>
      </c>
      <c r="D279" s="111">
        <v>20</v>
      </c>
      <c r="E279" s="112">
        <f aca="true" t="shared" si="13" ref="E279:E300">D279*0.1</f>
        <v>2</v>
      </c>
      <c r="F279" s="112">
        <f t="shared" si="10"/>
        <v>0</v>
      </c>
      <c r="G279" s="112">
        <f t="shared" si="11"/>
        <v>0</v>
      </c>
      <c r="H279" s="112">
        <f t="shared" si="12"/>
        <v>2</v>
      </c>
      <c r="I279" s="49" t="s">
        <v>929</v>
      </c>
      <c r="J279" s="123" t="s">
        <v>1113</v>
      </c>
      <c r="K279" s="154" t="s">
        <v>1114</v>
      </c>
      <c r="L279" s="125">
        <v>17871332598</v>
      </c>
    </row>
    <row r="280" spans="1:12" ht="33.75">
      <c r="A280" s="5">
        <v>278</v>
      </c>
      <c r="B280" s="113" t="s">
        <v>1115</v>
      </c>
      <c r="C280" s="113">
        <v>9.8</v>
      </c>
      <c r="D280" s="111">
        <v>71</v>
      </c>
      <c r="E280" s="112">
        <f t="shared" si="13"/>
        <v>7.1000000000000005</v>
      </c>
      <c r="F280" s="112">
        <f t="shared" si="10"/>
        <v>0</v>
      </c>
      <c r="G280" s="112">
        <f t="shared" si="11"/>
        <v>0</v>
      </c>
      <c r="H280" s="112">
        <f t="shared" si="12"/>
        <v>7.1000000000000005</v>
      </c>
      <c r="I280" s="49" t="s">
        <v>929</v>
      </c>
      <c r="J280" s="123" t="s">
        <v>1116</v>
      </c>
      <c r="K280" s="155" t="s">
        <v>1117</v>
      </c>
      <c r="L280" s="123" t="s">
        <v>1118</v>
      </c>
    </row>
    <row r="281" spans="1:12" ht="33.75">
      <c r="A281" s="5">
        <v>279</v>
      </c>
      <c r="B281" s="49" t="s">
        <v>1119</v>
      </c>
      <c r="C281" s="111">
        <v>9.8</v>
      </c>
      <c r="D281" s="114">
        <v>3625</v>
      </c>
      <c r="E281" s="112">
        <f t="shared" si="13"/>
        <v>362.5</v>
      </c>
      <c r="F281" s="112">
        <f t="shared" si="10"/>
        <v>0</v>
      </c>
      <c r="G281" s="112">
        <f t="shared" si="11"/>
        <v>0</v>
      </c>
      <c r="H281" s="112">
        <f t="shared" si="12"/>
        <v>362.5</v>
      </c>
      <c r="I281" s="49" t="s">
        <v>901</v>
      </c>
      <c r="J281" s="123" t="s">
        <v>1120</v>
      </c>
      <c r="K281" s="155" t="s">
        <v>1121</v>
      </c>
      <c r="L281" s="125">
        <v>15972373768</v>
      </c>
    </row>
    <row r="282" spans="1:12" ht="33.75">
      <c r="A282" s="5">
        <v>280</v>
      </c>
      <c r="B282" s="49" t="s">
        <v>1122</v>
      </c>
      <c r="C282" s="111">
        <v>10.3</v>
      </c>
      <c r="D282" s="111">
        <v>99</v>
      </c>
      <c r="E282" s="112">
        <f t="shared" si="13"/>
        <v>9.9</v>
      </c>
      <c r="F282" s="112">
        <f t="shared" si="10"/>
        <v>0</v>
      </c>
      <c r="G282" s="112">
        <f t="shared" si="11"/>
        <v>0</v>
      </c>
      <c r="H282" s="112">
        <f t="shared" si="12"/>
        <v>9.9</v>
      </c>
      <c r="I282" s="126" t="s">
        <v>929</v>
      </c>
      <c r="J282" s="123" t="s">
        <v>1123</v>
      </c>
      <c r="K282" s="155" t="s">
        <v>1124</v>
      </c>
      <c r="L282" s="125">
        <v>13117025232</v>
      </c>
    </row>
    <row r="283" spans="1:12" ht="33.75">
      <c r="A283" s="5">
        <v>281</v>
      </c>
      <c r="B283" s="49" t="s">
        <v>1125</v>
      </c>
      <c r="C283" s="111">
        <v>9.8</v>
      </c>
      <c r="D283" s="111">
        <v>69</v>
      </c>
      <c r="E283" s="112">
        <f t="shared" si="13"/>
        <v>6.9</v>
      </c>
      <c r="F283" s="112">
        <f t="shared" si="10"/>
        <v>0</v>
      </c>
      <c r="G283" s="112">
        <f t="shared" si="11"/>
        <v>0</v>
      </c>
      <c r="H283" s="112">
        <f t="shared" si="12"/>
        <v>6.9</v>
      </c>
      <c r="I283" s="49" t="s">
        <v>922</v>
      </c>
      <c r="J283" s="123" t="s">
        <v>1126</v>
      </c>
      <c r="K283" s="157" t="s">
        <v>1127</v>
      </c>
      <c r="L283" s="125">
        <v>18772324248</v>
      </c>
    </row>
    <row r="284" spans="1:12" ht="33.75">
      <c r="A284" s="5">
        <v>282</v>
      </c>
      <c r="B284" s="110" t="s">
        <v>1128</v>
      </c>
      <c r="C284" s="111">
        <v>9.8</v>
      </c>
      <c r="D284" s="111">
        <v>682</v>
      </c>
      <c r="E284" s="112">
        <f t="shared" si="13"/>
        <v>68.2</v>
      </c>
      <c r="F284" s="112">
        <f t="shared" si="10"/>
        <v>0</v>
      </c>
      <c r="G284" s="112">
        <f t="shared" si="11"/>
        <v>0</v>
      </c>
      <c r="H284" s="112">
        <f t="shared" si="12"/>
        <v>68.2</v>
      </c>
      <c r="I284" s="49" t="s">
        <v>922</v>
      </c>
      <c r="J284" s="123" t="s">
        <v>1129</v>
      </c>
      <c r="K284" s="154" t="s">
        <v>1130</v>
      </c>
      <c r="L284" s="125">
        <v>15307239698</v>
      </c>
    </row>
    <row r="285" spans="1:12" ht="33.75">
      <c r="A285" s="5">
        <v>283</v>
      </c>
      <c r="B285" s="113" t="s">
        <v>1131</v>
      </c>
      <c r="C285" s="113">
        <v>13.1</v>
      </c>
      <c r="D285" s="111">
        <v>98</v>
      </c>
      <c r="E285" s="112">
        <f t="shared" si="13"/>
        <v>9.8</v>
      </c>
      <c r="F285" s="112">
        <f aca="true" t="shared" si="14" ref="F285:F295">D285*0</f>
        <v>0</v>
      </c>
      <c r="G285" s="112">
        <f aca="true" t="shared" si="15" ref="G285:G295">D285*0</f>
        <v>0</v>
      </c>
      <c r="H285" s="112">
        <f aca="true" t="shared" si="16" ref="H285:H295">D285*0.1</f>
        <v>9.8</v>
      </c>
      <c r="I285" s="49" t="s">
        <v>922</v>
      </c>
      <c r="J285" s="123" t="s">
        <v>1132</v>
      </c>
      <c r="K285" s="155" t="s">
        <v>1133</v>
      </c>
      <c r="L285" s="123" t="s">
        <v>1134</v>
      </c>
    </row>
    <row r="286" spans="1:12" ht="33.75">
      <c r="A286" s="5">
        <v>284</v>
      </c>
      <c r="B286" s="110" t="s">
        <v>1135</v>
      </c>
      <c r="C286" s="111">
        <v>9.8</v>
      </c>
      <c r="D286" s="114">
        <v>738</v>
      </c>
      <c r="E286" s="112">
        <f t="shared" si="13"/>
        <v>73.8</v>
      </c>
      <c r="F286" s="112">
        <f t="shared" si="14"/>
        <v>0</v>
      </c>
      <c r="G286" s="112">
        <f t="shared" si="15"/>
        <v>0</v>
      </c>
      <c r="H286" s="112">
        <f t="shared" si="16"/>
        <v>73.8</v>
      </c>
      <c r="I286" s="49" t="s">
        <v>979</v>
      </c>
      <c r="J286" s="123" t="s">
        <v>1136</v>
      </c>
      <c r="K286" s="158" t="s">
        <v>1137</v>
      </c>
      <c r="L286" s="125">
        <v>13297229095</v>
      </c>
    </row>
    <row r="287" spans="1:12" ht="33.75">
      <c r="A287" s="5">
        <v>285</v>
      </c>
      <c r="B287" s="49" t="s">
        <v>1138</v>
      </c>
      <c r="C287" s="111">
        <v>16.4</v>
      </c>
      <c r="D287" s="111">
        <v>1197</v>
      </c>
      <c r="E287" s="112">
        <f t="shared" si="13"/>
        <v>119.7</v>
      </c>
      <c r="F287" s="112">
        <f t="shared" si="14"/>
        <v>0</v>
      </c>
      <c r="G287" s="112">
        <f t="shared" si="15"/>
        <v>0</v>
      </c>
      <c r="H287" s="112">
        <f t="shared" si="16"/>
        <v>119.7</v>
      </c>
      <c r="I287" s="49" t="s">
        <v>901</v>
      </c>
      <c r="J287" s="123" t="s">
        <v>1139</v>
      </c>
      <c r="K287" s="154" t="s">
        <v>1140</v>
      </c>
      <c r="L287" s="125">
        <v>18807101816</v>
      </c>
    </row>
    <row r="288" spans="1:12" ht="33.75">
      <c r="A288" s="5">
        <v>286</v>
      </c>
      <c r="B288" s="110" t="s">
        <v>1141</v>
      </c>
      <c r="C288" s="111">
        <v>16.4</v>
      </c>
      <c r="D288" s="111">
        <v>998</v>
      </c>
      <c r="E288" s="112">
        <f t="shared" si="13"/>
        <v>99.80000000000001</v>
      </c>
      <c r="F288" s="112">
        <f t="shared" si="14"/>
        <v>0</v>
      </c>
      <c r="G288" s="112">
        <f t="shared" si="15"/>
        <v>0</v>
      </c>
      <c r="H288" s="112">
        <f t="shared" si="16"/>
        <v>99.80000000000001</v>
      </c>
      <c r="I288" s="49" t="s">
        <v>901</v>
      </c>
      <c r="J288" s="123" t="s">
        <v>1142</v>
      </c>
      <c r="K288" s="154" t="s">
        <v>1143</v>
      </c>
      <c r="L288" s="125">
        <v>18986581296</v>
      </c>
    </row>
    <row r="289" spans="1:12" ht="33.75">
      <c r="A289" s="5">
        <v>287</v>
      </c>
      <c r="B289" s="110" t="s">
        <v>1144</v>
      </c>
      <c r="C289" s="111">
        <v>19.6</v>
      </c>
      <c r="D289" s="114">
        <v>4068</v>
      </c>
      <c r="E289" s="112">
        <f t="shared" si="13"/>
        <v>406.8</v>
      </c>
      <c r="F289" s="112">
        <f t="shared" si="14"/>
        <v>0</v>
      </c>
      <c r="G289" s="112">
        <f t="shared" si="15"/>
        <v>0</v>
      </c>
      <c r="H289" s="112">
        <f t="shared" si="16"/>
        <v>406.8</v>
      </c>
      <c r="I289" s="49" t="s">
        <v>1145</v>
      </c>
      <c r="J289" s="123" t="s">
        <v>1146</v>
      </c>
      <c r="K289" s="156" t="s">
        <v>1147</v>
      </c>
      <c r="L289" s="125">
        <v>18064199946</v>
      </c>
    </row>
    <row r="290" spans="1:12" ht="33.75">
      <c r="A290" s="5">
        <v>288</v>
      </c>
      <c r="B290" s="110" t="s">
        <v>1148</v>
      </c>
      <c r="C290" s="111">
        <v>7.2</v>
      </c>
      <c r="D290" s="114">
        <v>5206</v>
      </c>
      <c r="E290" s="112">
        <f t="shared" si="13"/>
        <v>520.6</v>
      </c>
      <c r="F290" s="112">
        <f t="shared" si="14"/>
        <v>0</v>
      </c>
      <c r="G290" s="112">
        <f t="shared" si="15"/>
        <v>0</v>
      </c>
      <c r="H290" s="112">
        <f t="shared" si="16"/>
        <v>520.6</v>
      </c>
      <c r="I290" s="49" t="s">
        <v>1149</v>
      </c>
      <c r="J290" s="123" t="s">
        <v>1150</v>
      </c>
      <c r="K290" s="156" t="s">
        <v>1151</v>
      </c>
      <c r="L290" s="125">
        <v>13686825469</v>
      </c>
    </row>
    <row r="291" spans="1:12" ht="33.75">
      <c r="A291" s="5">
        <v>289</v>
      </c>
      <c r="B291" s="110" t="s">
        <v>1152</v>
      </c>
      <c r="C291" s="111">
        <v>10.08</v>
      </c>
      <c r="D291" s="114">
        <v>1713</v>
      </c>
      <c r="E291" s="112">
        <f t="shared" si="13"/>
        <v>171.3</v>
      </c>
      <c r="F291" s="112">
        <f t="shared" si="14"/>
        <v>0</v>
      </c>
      <c r="G291" s="112">
        <f t="shared" si="15"/>
        <v>0</v>
      </c>
      <c r="H291" s="112">
        <f t="shared" si="16"/>
        <v>171.3</v>
      </c>
      <c r="I291" s="49" t="s">
        <v>1149</v>
      </c>
      <c r="J291" s="123" t="s">
        <v>1153</v>
      </c>
      <c r="K291" s="156" t="s">
        <v>1154</v>
      </c>
      <c r="L291" s="125">
        <v>13385265007</v>
      </c>
    </row>
    <row r="292" spans="1:12" ht="33.75">
      <c r="A292" s="5">
        <v>290</v>
      </c>
      <c r="B292" s="110" t="s">
        <v>1155</v>
      </c>
      <c r="C292" s="111">
        <v>42.32</v>
      </c>
      <c r="D292" s="114">
        <v>15299</v>
      </c>
      <c r="E292" s="112">
        <f t="shared" si="13"/>
        <v>1529.9</v>
      </c>
      <c r="F292" s="112">
        <f t="shared" si="14"/>
        <v>0</v>
      </c>
      <c r="G292" s="112">
        <f t="shared" si="15"/>
        <v>0</v>
      </c>
      <c r="H292" s="112">
        <f t="shared" si="16"/>
        <v>1529.9</v>
      </c>
      <c r="I292" s="49" t="s">
        <v>1149</v>
      </c>
      <c r="J292" s="123" t="s">
        <v>1156</v>
      </c>
      <c r="K292" s="156" t="s">
        <v>1157</v>
      </c>
      <c r="L292" s="125">
        <v>13872127040</v>
      </c>
    </row>
    <row r="293" spans="1:12" ht="33.75">
      <c r="A293" s="5">
        <v>291</v>
      </c>
      <c r="B293" s="110" t="s">
        <v>1158</v>
      </c>
      <c r="C293" s="111">
        <v>38.08</v>
      </c>
      <c r="D293" s="114">
        <v>1264</v>
      </c>
      <c r="E293" s="112">
        <f t="shared" si="13"/>
        <v>126.4</v>
      </c>
      <c r="F293" s="112">
        <f t="shared" si="14"/>
        <v>0</v>
      </c>
      <c r="G293" s="112">
        <f t="shared" si="15"/>
        <v>0</v>
      </c>
      <c r="H293" s="112">
        <f t="shared" si="16"/>
        <v>126.4</v>
      </c>
      <c r="I293" s="49" t="s">
        <v>1149</v>
      </c>
      <c r="J293" s="123" t="s">
        <v>1159</v>
      </c>
      <c r="K293" s="156" t="s">
        <v>1160</v>
      </c>
      <c r="L293" s="125">
        <v>18772365001</v>
      </c>
    </row>
    <row r="294" spans="1:12" ht="33.75">
      <c r="A294" s="5">
        <v>292</v>
      </c>
      <c r="B294" s="110" t="s">
        <v>1161</v>
      </c>
      <c r="C294" s="111">
        <v>14.72</v>
      </c>
      <c r="D294" s="114">
        <v>6982</v>
      </c>
      <c r="E294" s="112">
        <f t="shared" si="13"/>
        <v>698.2</v>
      </c>
      <c r="F294" s="112">
        <f t="shared" si="14"/>
        <v>0</v>
      </c>
      <c r="G294" s="112">
        <f t="shared" si="15"/>
        <v>0</v>
      </c>
      <c r="H294" s="112">
        <f t="shared" si="16"/>
        <v>698.2</v>
      </c>
      <c r="I294" s="49" t="s">
        <v>1149</v>
      </c>
      <c r="J294" s="123" t="s">
        <v>1159</v>
      </c>
      <c r="K294" s="156" t="s">
        <v>1160</v>
      </c>
      <c r="L294" s="125">
        <v>18772365001</v>
      </c>
    </row>
    <row r="295" spans="1:12" ht="33.75">
      <c r="A295" s="5">
        <v>293</v>
      </c>
      <c r="B295" s="110" t="s">
        <v>1162</v>
      </c>
      <c r="C295" s="111">
        <v>9.8</v>
      </c>
      <c r="D295" s="114">
        <v>3689</v>
      </c>
      <c r="E295" s="112">
        <f t="shared" si="13"/>
        <v>368.90000000000003</v>
      </c>
      <c r="F295" s="112">
        <f t="shared" si="14"/>
        <v>0</v>
      </c>
      <c r="G295" s="112">
        <f t="shared" si="15"/>
        <v>0</v>
      </c>
      <c r="H295" s="112">
        <f t="shared" si="16"/>
        <v>368.90000000000003</v>
      </c>
      <c r="I295" s="49" t="s">
        <v>901</v>
      </c>
      <c r="J295" s="123" t="s">
        <v>1163</v>
      </c>
      <c r="K295" s="156" t="s">
        <v>1164</v>
      </c>
      <c r="L295" s="125">
        <v>13414330393</v>
      </c>
    </row>
    <row r="296" spans="1:12" ht="33.75">
      <c r="A296" s="5">
        <v>294</v>
      </c>
      <c r="B296" s="132" t="s">
        <v>1165</v>
      </c>
      <c r="C296" s="133">
        <v>15</v>
      </c>
      <c r="D296" s="134">
        <v>2346</v>
      </c>
      <c r="E296" s="135">
        <f t="shared" si="13"/>
        <v>234.60000000000002</v>
      </c>
      <c r="F296" s="135">
        <v>100</v>
      </c>
      <c r="G296" s="135">
        <v>234.6</v>
      </c>
      <c r="H296" s="135">
        <v>469.2</v>
      </c>
      <c r="I296" s="142" t="s">
        <v>901</v>
      </c>
      <c r="J296" s="143" t="s">
        <v>1166</v>
      </c>
      <c r="K296" s="163" t="s">
        <v>1167</v>
      </c>
      <c r="L296" s="144">
        <v>13797787658</v>
      </c>
    </row>
    <row r="297" spans="1:12" ht="22.5">
      <c r="A297" s="5">
        <v>295</v>
      </c>
      <c r="B297" s="110" t="s">
        <v>1168</v>
      </c>
      <c r="C297" s="111">
        <v>20</v>
      </c>
      <c r="D297" s="114">
        <v>1880</v>
      </c>
      <c r="E297" s="112">
        <f t="shared" si="13"/>
        <v>188</v>
      </c>
      <c r="F297" s="112">
        <v>0</v>
      </c>
      <c r="G297" s="112">
        <v>0</v>
      </c>
      <c r="H297" s="112">
        <v>188</v>
      </c>
      <c r="I297" s="49" t="s">
        <v>901</v>
      </c>
      <c r="J297" s="123" t="s">
        <v>1169</v>
      </c>
      <c r="K297" s="156" t="s">
        <v>1170</v>
      </c>
      <c r="L297" s="125">
        <v>13797787658</v>
      </c>
    </row>
    <row r="298" spans="1:12" ht="33.75">
      <c r="A298" s="5">
        <v>296</v>
      </c>
      <c r="B298" s="110" t="s">
        <v>1171</v>
      </c>
      <c r="C298" s="111">
        <v>10</v>
      </c>
      <c r="D298" s="114">
        <v>317</v>
      </c>
      <c r="E298" s="112">
        <f t="shared" si="13"/>
        <v>31.700000000000003</v>
      </c>
      <c r="F298" s="112">
        <v>0</v>
      </c>
      <c r="G298" s="112">
        <v>0</v>
      </c>
      <c r="H298" s="112">
        <f aca="true" t="shared" si="17" ref="H298:H300">E298+G298</f>
        <v>31.700000000000003</v>
      </c>
      <c r="I298" s="49" t="s">
        <v>1172</v>
      </c>
      <c r="J298" s="123" t="s">
        <v>1173</v>
      </c>
      <c r="K298" s="49" t="s">
        <v>1174</v>
      </c>
      <c r="L298" s="123" t="s">
        <v>848</v>
      </c>
    </row>
    <row r="299" spans="1:12" ht="33.75">
      <c r="A299" s="5">
        <v>297</v>
      </c>
      <c r="B299" s="110" t="s">
        <v>1175</v>
      </c>
      <c r="C299" s="111">
        <v>11</v>
      </c>
      <c r="D299" s="114">
        <v>12873</v>
      </c>
      <c r="E299" s="112">
        <f t="shared" si="13"/>
        <v>1287.3000000000002</v>
      </c>
      <c r="F299" s="112">
        <v>0</v>
      </c>
      <c r="G299" s="112">
        <v>0</v>
      </c>
      <c r="H299" s="112">
        <f t="shared" si="17"/>
        <v>1287.3000000000002</v>
      </c>
      <c r="I299" s="49" t="s">
        <v>1172</v>
      </c>
      <c r="J299" s="123" t="s">
        <v>1176</v>
      </c>
      <c r="K299" s="156" t="s">
        <v>1177</v>
      </c>
      <c r="L299" s="123" t="s">
        <v>1178</v>
      </c>
    </row>
    <row r="300" spans="1:12" ht="42" customHeight="1">
      <c r="A300" s="5">
        <v>298</v>
      </c>
      <c r="B300" s="110" t="s">
        <v>1179</v>
      </c>
      <c r="C300" s="111">
        <v>11</v>
      </c>
      <c r="D300" s="114">
        <v>960</v>
      </c>
      <c r="E300" s="112">
        <f t="shared" si="13"/>
        <v>96</v>
      </c>
      <c r="F300" s="112">
        <v>0</v>
      </c>
      <c r="G300" s="112">
        <v>0</v>
      </c>
      <c r="H300" s="112">
        <f t="shared" si="17"/>
        <v>96</v>
      </c>
      <c r="I300" s="49" t="s">
        <v>1172</v>
      </c>
      <c r="J300" s="123" t="s">
        <v>1180</v>
      </c>
      <c r="K300" s="156" t="s">
        <v>1181</v>
      </c>
      <c r="L300" s="123" t="s">
        <v>1182</v>
      </c>
    </row>
    <row r="301" spans="1:12" ht="42" customHeight="1">
      <c r="A301" s="136" t="s">
        <v>1183</v>
      </c>
      <c r="B301" s="137"/>
      <c r="C301" s="138">
        <f>SUM(C3:C300)</f>
        <v>4002.410000000005</v>
      </c>
      <c r="D301" s="138">
        <f>SUM(D3:D300)</f>
        <v>2918140</v>
      </c>
      <c r="E301" s="138">
        <f>SUM(E3:E300)</f>
        <v>291814.0000000001</v>
      </c>
      <c r="F301" s="138"/>
      <c r="G301" s="138">
        <f>SUM(G3:G300)</f>
        <v>1153.5</v>
      </c>
      <c r="H301" s="138">
        <f>SUM(H3:H300)</f>
        <v>292967.5000000001</v>
      </c>
      <c r="I301" s="138"/>
      <c r="J301" s="138"/>
      <c r="K301" s="138"/>
      <c r="L301" s="138"/>
    </row>
    <row r="302" spans="1:12" ht="39.75" customHeight="1">
      <c r="A302" s="16" t="s">
        <v>1184</v>
      </c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</row>
    <row r="310" ht="14.25">
      <c r="K310" s="58" t="s">
        <v>1185</v>
      </c>
    </row>
  </sheetData>
  <sheetProtection/>
  <mergeCells count="3">
    <mergeCell ref="A1:L1"/>
    <mergeCell ref="A301:B301"/>
    <mergeCell ref="A302:L302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SheetLayoutView="100" workbookViewId="0" topLeftCell="A18">
      <selection activeCell="F26" sqref="F26"/>
    </sheetView>
  </sheetViews>
  <sheetFormatPr defaultColWidth="9.00390625" defaultRowHeight="14.25"/>
  <cols>
    <col min="1" max="1" width="4.625" style="32" customWidth="1"/>
    <col min="2" max="2" width="11.875" style="0" customWidth="1"/>
    <col min="3" max="3" width="7.75390625" style="0" customWidth="1"/>
    <col min="4" max="4" width="10.375" style="0" customWidth="1"/>
    <col min="5" max="5" width="9.50390625" style="0" customWidth="1"/>
    <col min="6" max="6" width="6.50390625" style="0" customWidth="1"/>
    <col min="7" max="7" width="9.375" style="0" customWidth="1"/>
    <col min="8" max="8" width="10.75390625" style="0" customWidth="1"/>
    <col min="11" max="11" width="10.75390625" style="32" customWidth="1"/>
    <col min="12" max="12" width="20.00390625" style="0" customWidth="1"/>
  </cols>
  <sheetData>
    <row r="1" spans="1:12" ht="31.5" customHeight="1">
      <c r="A1" s="23" t="s">
        <v>1186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67.5">
      <c r="A2" s="33" t="s">
        <v>1</v>
      </c>
      <c r="B2" s="34" t="s">
        <v>2</v>
      </c>
      <c r="C2" s="34" t="s">
        <v>3</v>
      </c>
      <c r="D2" s="34" t="s">
        <v>1187</v>
      </c>
      <c r="E2" s="34" t="s">
        <v>5</v>
      </c>
      <c r="F2" s="34" t="s">
        <v>6</v>
      </c>
      <c r="G2" s="34" t="s">
        <v>7</v>
      </c>
      <c r="H2" s="34" t="s">
        <v>8</v>
      </c>
      <c r="I2" s="34" t="s">
        <v>9</v>
      </c>
      <c r="J2" s="34" t="s">
        <v>1188</v>
      </c>
      <c r="K2" s="34" t="s">
        <v>11</v>
      </c>
      <c r="L2" s="34" t="s">
        <v>12</v>
      </c>
    </row>
    <row r="3" spans="1:12" ht="54" customHeight="1">
      <c r="A3" s="35">
        <v>1</v>
      </c>
      <c r="B3" s="26" t="s">
        <v>1189</v>
      </c>
      <c r="C3" s="25">
        <v>70</v>
      </c>
      <c r="D3" s="25">
        <v>56023</v>
      </c>
      <c r="E3" s="25">
        <f aca="true" t="shared" si="0" ref="E3:E26">D3*0.1</f>
        <v>5602.3</v>
      </c>
      <c r="F3" s="25">
        <v>0</v>
      </c>
      <c r="G3" s="25">
        <v>0</v>
      </c>
      <c r="H3" s="25">
        <f aca="true" t="shared" si="1" ref="H3:H25">E3+G3</f>
        <v>5602.3</v>
      </c>
      <c r="I3" s="24" t="s">
        <v>961</v>
      </c>
      <c r="J3" s="25" t="s">
        <v>1190</v>
      </c>
      <c r="K3" s="46" t="s">
        <v>1191</v>
      </c>
      <c r="L3" s="47" t="s">
        <v>1192</v>
      </c>
    </row>
    <row r="4" spans="1:12" ht="54" customHeight="1">
      <c r="A4" s="35">
        <v>2</v>
      </c>
      <c r="B4" s="26" t="s">
        <v>1193</v>
      </c>
      <c r="C4" s="25">
        <v>5000</v>
      </c>
      <c r="D4" s="25">
        <v>4670100</v>
      </c>
      <c r="E4" s="25">
        <f t="shared" si="0"/>
        <v>467010</v>
      </c>
      <c r="F4" s="25">
        <v>0</v>
      </c>
      <c r="G4" s="25">
        <v>0</v>
      </c>
      <c r="H4" s="25">
        <f t="shared" si="1"/>
        <v>467010</v>
      </c>
      <c r="I4" s="24" t="s">
        <v>73</v>
      </c>
      <c r="J4" s="25" t="s">
        <v>1194</v>
      </c>
      <c r="K4" s="46" t="s">
        <v>1195</v>
      </c>
      <c r="L4" s="29" t="s">
        <v>1196</v>
      </c>
    </row>
    <row r="5" spans="1:12" ht="48.75" customHeight="1">
      <c r="A5" s="35">
        <v>3</v>
      </c>
      <c r="B5" s="24" t="s">
        <v>1197</v>
      </c>
      <c r="C5" s="25">
        <v>8000</v>
      </c>
      <c r="D5" s="25">
        <v>6463840</v>
      </c>
      <c r="E5" s="25">
        <v>646384</v>
      </c>
      <c r="F5" s="25">
        <v>0</v>
      </c>
      <c r="G5" s="25">
        <v>0</v>
      </c>
      <c r="H5" s="25">
        <f t="shared" si="1"/>
        <v>646384</v>
      </c>
      <c r="I5" s="24" t="s">
        <v>73</v>
      </c>
      <c r="J5" s="25" t="s">
        <v>1198</v>
      </c>
      <c r="K5" s="46" t="s">
        <v>1199</v>
      </c>
      <c r="L5" s="29" t="s">
        <v>1200</v>
      </c>
    </row>
    <row r="6" spans="1:12" ht="51" customHeight="1">
      <c r="A6" s="35">
        <v>4</v>
      </c>
      <c r="B6" s="26" t="s">
        <v>1201</v>
      </c>
      <c r="C6" s="36">
        <v>30</v>
      </c>
      <c r="D6" s="36">
        <v>28811</v>
      </c>
      <c r="E6" s="25">
        <f t="shared" si="0"/>
        <v>2881.1000000000004</v>
      </c>
      <c r="F6" s="25">
        <v>0</v>
      </c>
      <c r="G6" s="25">
        <v>0</v>
      </c>
      <c r="H6" s="25">
        <f t="shared" si="1"/>
        <v>2881.1000000000004</v>
      </c>
      <c r="I6" s="26" t="s">
        <v>1202</v>
      </c>
      <c r="J6" s="36" t="s">
        <v>1203</v>
      </c>
      <c r="K6" s="46" t="s">
        <v>1204</v>
      </c>
      <c r="L6" s="48" t="s">
        <v>1205</v>
      </c>
    </row>
    <row r="7" spans="1:12" ht="43.5" customHeight="1">
      <c r="A7" s="35">
        <v>5</v>
      </c>
      <c r="B7" s="26" t="s">
        <v>1206</v>
      </c>
      <c r="C7" s="25">
        <v>40</v>
      </c>
      <c r="D7" s="25">
        <v>31995</v>
      </c>
      <c r="E7" s="25">
        <f t="shared" si="0"/>
        <v>3199.5</v>
      </c>
      <c r="F7" s="25">
        <v>0</v>
      </c>
      <c r="G7" s="25">
        <v>0</v>
      </c>
      <c r="H7" s="25">
        <f t="shared" si="1"/>
        <v>3199.5</v>
      </c>
      <c r="I7" s="24" t="s">
        <v>1207</v>
      </c>
      <c r="J7" s="25" t="s">
        <v>1208</v>
      </c>
      <c r="K7" s="46" t="s">
        <v>1209</v>
      </c>
      <c r="L7" s="47" t="s">
        <v>1210</v>
      </c>
    </row>
    <row r="8" spans="1:12" ht="43.5" customHeight="1">
      <c r="A8" s="35">
        <v>6</v>
      </c>
      <c r="B8" s="26" t="s">
        <v>1211</v>
      </c>
      <c r="C8" s="25">
        <v>2057</v>
      </c>
      <c r="D8" s="25">
        <v>1995750</v>
      </c>
      <c r="E8" s="25">
        <f t="shared" si="0"/>
        <v>199575</v>
      </c>
      <c r="F8" s="25">
        <v>0</v>
      </c>
      <c r="G8" s="25">
        <v>0</v>
      </c>
      <c r="H8" s="25">
        <f t="shared" si="1"/>
        <v>199575</v>
      </c>
      <c r="I8" s="24" t="s">
        <v>73</v>
      </c>
      <c r="J8" s="25" t="s">
        <v>1212</v>
      </c>
      <c r="K8" s="46" t="s">
        <v>1213</v>
      </c>
      <c r="L8" s="49" t="s">
        <v>1214</v>
      </c>
    </row>
    <row r="9" spans="1:12" ht="43.5" customHeight="1">
      <c r="A9" s="35">
        <v>7</v>
      </c>
      <c r="B9" s="26" t="s">
        <v>1215</v>
      </c>
      <c r="C9" s="25">
        <v>4600</v>
      </c>
      <c r="D9" s="25">
        <v>3948660</v>
      </c>
      <c r="E9" s="25">
        <f t="shared" si="0"/>
        <v>394866</v>
      </c>
      <c r="F9" s="25">
        <v>0</v>
      </c>
      <c r="G9" s="25">
        <v>0</v>
      </c>
      <c r="H9" s="25">
        <f t="shared" si="1"/>
        <v>394866</v>
      </c>
      <c r="I9" s="24" t="s">
        <v>73</v>
      </c>
      <c r="J9" s="25" t="s">
        <v>1212</v>
      </c>
      <c r="K9" s="46" t="s">
        <v>1213</v>
      </c>
      <c r="L9" s="49" t="s">
        <v>1214</v>
      </c>
    </row>
    <row r="10" spans="1:12" s="31" customFormat="1" ht="51" customHeight="1">
      <c r="A10" s="37">
        <v>8</v>
      </c>
      <c r="B10" s="26" t="s">
        <v>1216</v>
      </c>
      <c r="C10" s="25">
        <v>20</v>
      </c>
      <c r="D10" s="25">
        <v>10674</v>
      </c>
      <c r="E10" s="25">
        <f t="shared" si="0"/>
        <v>1067.4</v>
      </c>
      <c r="F10" s="25">
        <v>0</v>
      </c>
      <c r="G10" s="25">
        <v>0</v>
      </c>
      <c r="H10" s="25">
        <f t="shared" si="1"/>
        <v>1067.4</v>
      </c>
      <c r="I10" s="24" t="s">
        <v>39</v>
      </c>
      <c r="J10" s="25" t="s">
        <v>1217</v>
      </c>
      <c r="K10" s="46" t="s">
        <v>1218</v>
      </c>
      <c r="L10" s="25" t="s">
        <v>1219</v>
      </c>
    </row>
    <row r="11" spans="1:12" ht="43.5" customHeight="1">
      <c r="A11" s="35">
        <v>9</v>
      </c>
      <c r="B11" s="26" t="s">
        <v>1220</v>
      </c>
      <c r="C11" s="25">
        <v>1000</v>
      </c>
      <c r="D11" s="25">
        <v>702774</v>
      </c>
      <c r="E11" s="25">
        <f t="shared" si="0"/>
        <v>70277.40000000001</v>
      </c>
      <c r="F11" s="25">
        <v>0</v>
      </c>
      <c r="G11" s="25">
        <v>0</v>
      </c>
      <c r="H11" s="25">
        <f t="shared" si="1"/>
        <v>70277.40000000001</v>
      </c>
      <c r="I11" s="24" t="s">
        <v>1221</v>
      </c>
      <c r="J11" s="25" t="s">
        <v>789</v>
      </c>
      <c r="K11" s="46" t="s">
        <v>1222</v>
      </c>
      <c r="L11" s="29" t="s">
        <v>1223</v>
      </c>
    </row>
    <row r="12" spans="1:12" ht="51" customHeight="1">
      <c r="A12" s="35">
        <v>10</v>
      </c>
      <c r="B12" s="38" t="s">
        <v>1224</v>
      </c>
      <c r="C12" s="39">
        <v>400</v>
      </c>
      <c r="D12" s="39">
        <v>108370</v>
      </c>
      <c r="E12" s="25">
        <f t="shared" si="0"/>
        <v>10837</v>
      </c>
      <c r="F12" s="25">
        <v>0</v>
      </c>
      <c r="G12" s="25">
        <v>0</v>
      </c>
      <c r="H12" s="25">
        <f t="shared" si="1"/>
        <v>10837</v>
      </c>
      <c r="I12" s="50" t="s">
        <v>44</v>
      </c>
      <c r="J12" s="40" t="s">
        <v>219</v>
      </c>
      <c r="K12" s="164" t="s">
        <v>220</v>
      </c>
      <c r="L12" s="52" t="s">
        <v>221</v>
      </c>
    </row>
    <row r="13" spans="1:12" ht="43.5" customHeight="1">
      <c r="A13" s="35">
        <v>11</v>
      </c>
      <c r="B13" s="38" t="s">
        <v>1225</v>
      </c>
      <c r="C13" s="39">
        <v>2000</v>
      </c>
      <c r="D13" s="39">
        <v>1145815</v>
      </c>
      <c r="E13" s="25">
        <f t="shared" si="0"/>
        <v>114581.5</v>
      </c>
      <c r="F13" s="25">
        <v>0</v>
      </c>
      <c r="G13" s="25">
        <v>0</v>
      </c>
      <c r="H13" s="25">
        <f t="shared" si="1"/>
        <v>114581.5</v>
      </c>
      <c r="I13" s="50" t="s">
        <v>44</v>
      </c>
      <c r="J13" s="40" t="s">
        <v>219</v>
      </c>
      <c r="K13" s="164" t="s">
        <v>220</v>
      </c>
      <c r="L13" s="52" t="s">
        <v>221</v>
      </c>
    </row>
    <row r="14" spans="1:12" ht="48" customHeight="1">
      <c r="A14" s="35">
        <v>12</v>
      </c>
      <c r="B14" s="40" t="s">
        <v>1226</v>
      </c>
      <c r="C14" s="40">
        <v>21.6</v>
      </c>
      <c r="D14" s="41">
        <v>9764</v>
      </c>
      <c r="E14" s="25">
        <f t="shared" si="0"/>
        <v>976.4000000000001</v>
      </c>
      <c r="F14" s="25">
        <v>0</v>
      </c>
      <c r="G14" s="25">
        <v>0</v>
      </c>
      <c r="H14" s="25">
        <f t="shared" si="1"/>
        <v>976.4000000000001</v>
      </c>
      <c r="I14" s="50" t="s">
        <v>413</v>
      </c>
      <c r="J14" s="40" t="s">
        <v>1227</v>
      </c>
      <c r="K14" s="53" t="s">
        <v>1228</v>
      </c>
      <c r="L14" s="52" t="s">
        <v>1229</v>
      </c>
    </row>
    <row r="15" spans="1:12" ht="54" customHeight="1">
      <c r="A15" s="35">
        <v>13</v>
      </c>
      <c r="B15" s="38" t="s">
        <v>1230</v>
      </c>
      <c r="C15" s="39">
        <v>15.95</v>
      </c>
      <c r="D15" s="25">
        <v>9573</v>
      </c>
      <c r="E15" s="25">
        <f t="shared" si="0"/>
        <v>957.3000000000001</v>
      </c>
      <c r="F15" s="25">
        <v>0</v>
      </c>
      <c r="G15" s="25">
        <v>0</v>
      </c>
      <c r="H15" s="25">
        <f t="shared" si="1"/>
        <v>957.3000000000001</v>
      </c>
      <c r="I15" s="50" t="s">
        <v>44</v>
      </c>
      <c r="J15" s="40" t="s">
        <v>219</v>
      </c>
      <c r="K15" s="164" t="s">
        <v>220</v>
      </c>
      <c r="L15" s="52" t="s">
        <v>221</v>
      </c>
    </row>
    <row r="16" spans="1:12" ht="52.5" customHeight="1">
      <c r="A16" s="35">
        <v>14</v>
      </c>
      <c r="B16" s="38" t="s">
        <v>1231</v>
      </c>
      <c r="C16" s="39">
        <v>11</v>
      </c>
      <c r="D16" s="25">
        <v>9280</v>
      </c>
      <c r="E16" s="25">
        <f t="shared" si="0"/>
        <v>928</v>
      </c>
      <c r="F16" s="25">
        <v>0</v>
      </c>
      <c r="G16" s="25">
        <v>0</v>
      </c>
      <c r="H16" s="25">
        <f t="shared" si="1"/>
        <v>928</v>
      </c>
      <c r="I16" s="50" t="s">
        <v>44</v>
      </c>
      <c r="J16" s="40" t="s">
        <v>219</v>
      </c>
      <c r="K16" s="164" t="s">
        <v>220</v>
      </c>
      <c r="L16" s="52" t="s">
        <v>221</v>
      </c>
    </row>
    <row r="17" spans="1:12" ht="54" customHeight="1">
      <c r="A17" s="35">
        <v>15</v>
      </c>
      <c r="B17" s="38" t="s">
        <v>1232</v>
      </c>
      <c r="C17" s="39">
        <v>11</v>
      </c>
      <c r="D17" s="25">
        <v>7303</v>
      </c>
      <c r="E17" s="25">
        <f t="shared" si="0"/>
        <v>730.3000000000001</v>
      </c>
      <c r="F17" s="25">
        <v>0</v>
      </c>
      <c r="G17" s="25">
        <v>0</v>
      </c>
      <c r="H17" s="25">
        <f t="shared" si="1"/>
        <v>730.3000000000001</v>
      </c>
      <c r="I17" s="50" t="s">
        <v>44</v>
      </c>
      <c r="J17" s="40" t="s">
        <v>219</v>
      </c>
      <c r="K17" s="164" t="s">
        <v>220</v>
      </c>
      <c r="L17" s="52" t="s">
        <v>221</v>
      </c>
    </row>
    <row r="18" spans="1:12" ht="54" customHeight="1">
      <c r="A18" s="35">
        <v>16</v>
      </c>
      <c r="B18" s="38" t="s">
        <v>1233</v>
      </c>
      <c r="C18" s="39">
        <v>8</v>
      </c>
      <c r="D18" s="25">
        <v>7208</v>
      </c>
      <c r="E18" s="25">
        <f t="shared" si="0"/>
        <v>720.8000000000001</v>
      </c>
      <c r="F18" s="25">
        <v>0</v>
      </c>
      <c r="G18" s="25">
        <v>0</v>
      </c>
      <c r="H18" s="25">
        <f t="shared" si="1"/>
        <v>720.8000000000001</v>
      </c>
      <c r="I18" s="50" t="s">
        <v>44</v>
      </c>
      <c r="J18" s="40" t="s">
        <v>219</v>
      </c>
      <c r="K18" s="164" t="s">
        <v>220</v>
      </c>
      <c r="L18" s="52" t="s">
        <v>221</v>
      </c>
    </row>
    <row r="19" spans="1:12" ht="51.75" customHeight="1">
      <c r="A19" s="35">
        <v>17</v>
      </c>
      <c r="B19" s="38" t="s">
        <v>1234</v>
      </c>
      <c r="C19" s="39">
        <v>15.95</v>
      </c>
      <c r="D19" s="25">
        <v>3433</v>
      </c>
      <c r="E19" s="25">
        <f t="shared" si="0"/>
        <v>343.3</v>
      </c>
      <c r="F19" s="25">
        <v>0</v>
      </c>
      <c r="G19" s="25">
        <v>0</v>
      </c>
      <c r="H19" s="25">
        <f t="shared" si="1"/>
        <v>343.3</v>
      </c>
      <c r="I19" s="50" t="s">
        <v>44</v>
      </c>
      <c r="J19" s="40" t="s">
        <v>219</v>
      </c>
      <c r="K19" s="164" t="s">
        <v>220</v>
      </c>
      <c r="L19" s="52" t="s">
        <v>221</v>
      </c>
    </row>
    <row r="20" spans="1:12" ht="54" customHeight="1">
      <c r="A20" s="35">
        <v>18</v>
      </c>
      <c r="B20" s="38" t="s">
        <v>1235</v>
      </c>
      <c r="C20" s="39">
        <v>11</v>
      </c>
      <c r="D20" s="25">
        <v>10077</v>
      </c>
      <c r="E20" s="25">
        <f t="shared" si="0"/>
        <v>1007.7</v>
      </c>
      <c r="F20" s="25">
        <v>0</v>
      </c>
      <c r="G20" s="25">
        <v>0</v>
      </c>
      <c r="H20" s="25">
        <f t="shared" si="1"/>
        <v>1007.7</v>
      </c>
      <c r="I20" s="50" t="s">
        <v>44</v>
      </c>
      <c r="J20" s="40" t="s">
        <v>219</v>
      </c>
      <c r="K20" s="164" t="s">
        <v>220</v>
      </c>
      <c r="L20" s="52" t="s">
        <v>221</v>
      </c>
    </row>
    <row r="21" spans="1:12" ht="54.75" customHeight="1">
      <c r="A21" s="35">
        <v>19</v>
      </c>
      <c r="B21" s="42" t="s">
        <v>1236</v>
      </c>
      <c r="C21" s="25">
        <v>10</v>
      </c>
      <c r="D21" s="25">
        <v>12269</v>
      </c>
      <c r="E21" s="25">
        <f t="shared" si="0"/>
        <v>1226.9</v>
      </c>
      <c r="F21" s="25">
        <v>0</v>
      </c>
      <c r="G21" s="25">
        <v>0</v>
      </c>
      <c r="H21" s="25">
        <f t="shared" si="1"/>
        <v>1226.9</v>
      </c>
      <c r="I21" s="50" t="s">
        <v>44</v>
      </c>
      <c r="J21" s="54" t="s">
        <v>219</v>
      </c>
      <c r="K21" s="51" t="s">
        <v>220</v>
      </c>
      <c r="L21" s="52" t="s">
        <v>221</v>
      </c>
    </row>
    <row r="22" spans="1:12" ht="43.5" customHeight="1">
      <c r="A22" s="35">
        <v>20</v>
      </c>
      <c r="B22" s="40" t="s">
        <v>1237</v>
      </c>
      <c r="C22" s="40">
        <v>31.2</v>
      </c>
      <c r="D22" s="41">
        <v>33247</v>
      </c>
      <c r="E22" s="25">
        <f t="shared" si="0"/>
        <v>3324.7000000000003</v>
      </c>
      <c r="F22" s="25">
        <v>0</v>
      </c>
      <c r="G22" s="25">
        <v>0</v>
      </c>
      <c r="H22" s="25">
        <f t="shared" si="1"/>
        <v>3324.7000000000003</v>
      </c>
      <c r="I22" s="50" t="s">
        <v>44</v>
      </c>
      <c r="J22" s="40" t="s">
        <v>219</v>
      </c>
      <c r="K22" s="164" t="s">
        <v>220</v>
      </c>
      <c r="L22" s="52" t="s">
        <v>221</v>
      </c>
    </row>
    <row r="23" spans="1:12" ht="60" customHeight="1">
      <c r="A23" s="35">
        <v>21</v>
      </c>
      <c r="B23" s="38" t="s">
        <v>1238</v>
      </c>
      <c r="C23" s="39">
        <v>12</v>
      </c>
      <c r="D23" s="25">
        <v>9454</v>
      </c>
      <c r="E23" s="25">
        <f t="shared" si="0"/>
        <v>945.4000000000001</v>
      </c>
      <c r="F23" s="25">
        <v>0</v>
      </c>
      <c r="G23" s="25">
        <v>0</v>
      </c>
      <c r="H23" s="25">
        <f t="shared" si="1"/>
        <v>945.4000000000001</v>
      </c>
      <c r="I23" s="50" t="s">
        <v>44</v>
      </c>
      <c r="J23" s="40" t="s">
        <v>219</v>
      </c>
      <c r="K23" s="164" t="s">
        <v>220</v>
      </c>
      <c r="L23" s="52" t="s">
        <v>221</v>
      </c>
    </row>
    <row r="24" spans="1:12" ht="54" customHeight="1">
      <c r="A24" s="35">
        <v>22</v>
      </c>
      <c r="B24" s="26" t="s">
        <v>1239</v>
      </c>
      <c r="C24" s="25">
        <v>500</v>
      </c>
      <c r="D24" s="25">
        <v>383768</v>
      </c>
      <c r="E24" s="25">
        <f t="shared" si="0"/>
        <v>38376.8</v>
      </c>
      <c r="F24" s="25">
        <v>0</v>
      </c>
      <c r="G24" s="25">
        <v>0</v>
      </c>
      <c r="H24" s="25">
        <f t="shared" si="1"/>
        <v>38376.8</v>
      </c>
      <c r="I24" s="50" t="s">
        <v>413</v>
      </c>
      <c r="J24" s="24" t="s">
        <v>1240</v>
      </c>
      <c r="K24" s="165" t="s">
        <v>1241</v>
      </c>
      <c r="L24" s="47" t="s">
        <v>1242</v>
      </c>
    </row>
    <row r="25" spans="1:12" ht="43.5" customHeight="1">
      <c r="A25" s="43">
        <v>23</v>
      </c>
      <c r="B25" s="44" t="s">
        <v>1243</v>
      </c>
      <c r="C25" s="45">
        <v>4000</v>
      </c>
      <c r="D25" s="45">
        <v>3262560.3</v>
      </c>
      <c r="E25" s="45">
        <f t="shared" si="0"/>
        <v>326256.03</v>
      </c>
      <c r="F25" s="45">
        <v>40</v>
      </c>
      <c r="G25" s="45">
        <v>130502.52</v>
      </c>
      <c r="H25" s="45">
        <v>456758.82</v>
      </c>
      <c r="I25" s="44" t="s">
        <v>1244</v>
      </c>
      <c r="J25" s="44" t="s">
        <v>1245</v>
      </c>
      <c r="K25" s="55" t="s">
        <v>1246</v>
      </c>
      <c r="L25" s="56" t="s">
        <v>1247</v>
      </c>
    </row>
    <row r="26" spans="1:12" ht="43.5" customHeight="1">
      <c r="A26" s="35">
        <v>24</v>
      </c>
      <c r="B26" s="26" t="s">
        <v>1248</v>
      </c>
      <c r="C26" s="25">
        <v>3000</v>
      </c>
      <c r="D26" s="25">
        <v>3050709</v>
      </c>
      <c r="E26" s="25">
        <f t="shared" si="0"/>
        <v>305070.9</v>
      </c>
      <c r="F26" s="25">
        <v>0</v>
      </c>
      <c r="G26" s="25">
        <v>0</v>
      </c>
      <c r="H26" s="25">
        <f>E26+G26</f>
        <v>305070.9</v>
      </c>
      <c r="I26" s="24" t="s">
        <v>73</v>
      </c>
      <c r="J26" s="25" t="s">
        <v>1249</v>
      </c>
      <c r="K26" s="30" t="s">
        <v>1250</v>
      </c>
      <c r="L26" s="29" t="s">
        <v>1251</v>
      </c>
    </row>
    <row r="27" spans="1:12" ht="37.5" customHeight="1">
      <c r="A27" s="12" t="s">
        <v>1183</v>
      </c>
      <c r="B27" s="27"/>
      <c r="C27" s="14">
        <f>SUM(C3:C26)</f>
        <v>30864.7</v>
      </c>
      <c r="D27" s="14">
        <f>SUM(D3:D26)</f>
        <v>25971457.3</v>
      </c>
      <c r="E27" s="14">
        <f>SUM(E3:E26)</f>
        <v>2597145.73</v>
      </c>
      <c r="F27" s="14"/>
      <c r="G27" s="14">
        <f>SUM(G3:G26)</f>
        <v>130502.52</v>
      </c>
      <c r="H27" s="14">
        <f>SUM(H3:H26)</f>
        <v>2727648.5199999996</v>
      </c>
      <c r="I27" s="57"/>
      <c r="J27" s="57"/>
      <c r="K27" s="14"/>
      <c r="L27" s="57"/>
    </row>
    <row r="28" spans="1:12" ht="39" customHeight="1">
      <c r="A28" s="16" t="s">
        <v>1184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</row>
  </sheetData>
  <sheetProtection/>
  <mergeCells count="3">
    <mergeCell ref="A1:L1"/>
    <mergeCell ref="A27:B27"/>
    <mergeCell ref="A28:L28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zoomScaleSheetLayoutView="100" workbookViewId="0" topLeftCell="A14">
      <selection activeCell="I31" sqref="I31"/>
    </sheetView>
  </sheetViews>
  <sheetFormatPr defaultColWidth="9.00390625" defaultRowHeight="14.25"/>
  <cols>
    <col min="1" max="1" width="5.125" style="0" customWidth="1"/>
    <col min="2" max="2" width="13.375" style="0" customWidth="1"/>
    <col min="3" max="3" width="7.75390625" style="0" customWidth="1"/>
    <col min="4" max="4" width="9.00390625" style="0" customWidth="1"/>
    <col min="5" max="5" width="8.125" style="0" customWidth="1"/>
    <col min="6" max="6" width="8.00390625" style="0" customWidth="1"/>
    <col min="7" max="7" width="7.50390625" style="0" customWidth="1"/>
    <col min="8" max="8" width="10.375" style="0" bestFit="1" customWidth="1"/>
    <col min="9" max="9" width="12.875" style="0" customWidth="1"/>
    <col min="10" max="10" width="13.00390625" style="0" customWidth="1"/>
    <col min="11" max="11" width="14.375" style="0" customWidth="1"/>
    <col min="12" max="12" width="11.625" style="0" customWidth="1"/>
  </cols>
  <sheetData>
    <row r="1" spans="1:12" ht="28.5" customHeight="1">
      <c r="A1" s="23" t="s">
        <v>1252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54">
      <c r="A2" s="3" t="s">
        <v>1</v>
      </c>
      <c r="B2" s="4" t="s">
        <v>2</v>
      </c>
      <c r="C2" s="4" t="s">
        <v>3</v>
      </c>
      <c r="D2" s="4" t="s">
        <v>1253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1188</v>
      </c>
      <c r="K2" s="4" t="s">
        <v>11</v>
      </c>
      <c r="L2" s="4" t="s">
        <v>12</v>
      </c>
    </row>
    <row r="3" spans="1:12" ht="43.5" customHeight="1">
      <c r="A3" s="5">
        <v>1</v>
      </c>
      <c r="B3" s="24" t="s">
        <v>1254</v>
      </c>
      <c r="C3" s="25">
        <v>240</v>
      </c>
      <c r="D3" s="25">
        <v>246716</v>
      </c>
      <c r="E3" s="25">
        <f aca="true" t="shared" si="0" ref="E3:E20">D3*0.1</f>
        <v>24671.600000000002</v>
      </c>
      <c r="F3" s="25">
        <v>0</v>
      </c>
      <c r="G3" s="25">
        <v>0</v>
      </c>
      <c r="H3" s="25">
        <f aca="true" t="shared" si="1" ref="H3:H20">E3+G3</f>
        <v>24671.600000000002</v>
      </c>
      <c r="I3" s="28" t="s">
        <v>1255</v>
      </c>
      <c r="J3" s="28" t="s">
        <v>1256</v>
      </c>
      <c r="K3" s="166" t="s">
        <v>1257</v>
      </c>
      <c r="L3" s="29" t="s">
        <v>1258</v>
      </c>
    </row>
    <row r="4" spans="1:12" ht="43.5" customHeight="1">
      <c r="A4" s="5">
        <v>2</v>
      </c>
      <c r="B4" s="26" t="s">
        <v>1259</v>
      </c>
      <c r="C4" s="25">
        <v>180</v>
      </c>
      <c r="D4" s="25">
        <v>171949</v>
      </c>
      <c r="E4" s="25">
        <f t="shared" si="0"/>
        <v>17194.9</v>
      </c>
      <c r="F4" s="25">
        <v>0</v>
      </c>
      <c r="G4" s="25">
        <v>0</v>
      </c>
      <c r="H4" s="25">
        <f t="shared" si="1"/>
        <v>17194.9</v>
      </c>
      <c r="I4" s="28" t="s">
        <v>1260</v>
      </c>
      <c r="J4" s="28" t="s">
        <v>1261</v>
      </c>
      <c r="K4" s="166" t="s">
        <v>1262</v>
      </c>
      <c r="L4" s="29" t="s">
        <v>1258</v>
      </c>
    </row>
    <row r="5" spans="1:12" ht="43.5" customHeight="1">
      <c r="A5" s="5">
        <v>3</v>
      </c>
      <c r="B5" s="26" t="s">
        <v>1263</v>
      </c>
      <c r="C5" s="25">
        <v>240</v>
      </c>
      <c r="D5" s="25">
        <v>261019</v>
      </c>
      <c r="E5" s="25">
        <v>26101.9</v>
      </c>
      <c r="F5" s="25">
        <v>0</v>
      </c>
      <c r="G5" s="25">
        <v>0</v>
      </c>
      <c r="H5" s="25">
        <f t="shared" si="1"/>
        <v>26101.9</v>
      </c>
      <c r="I5" s="28" t="s">
        <v>1264</v>
      </c>
      <c r="J5" s="26" t="s">
        <v>1263</v>
      </c>
      <c r="K5" s="166" t="s">
        <v>1265</v>
      </c>
      <c r="L5" s="29" t="s">
        <v>1266</v>
      </c>
    </row>
    <row r="6" spans="1:12" ht="43.5" customHeight="1">
      <c r="A6" s="5">
        <v>4</v>
      </c>
      <c r="B6" s="26" t="s">
        <v>1267</v>
      </c>
      <c r="C6" s="25">
        <v>120</v>
      </c>
      <c r="D6" s="25">
        <v>116226</v>
      </c>
      <c r="E6" s="25">
        <f t="shared" si="0"/>
        <v>11622.6</v>
      </c>
      <c r="F6" s="25">
        <v>0</v>
      </c>
      <c r="G6" s="25">
        <v>0</v>
      </c>
      <c r="H6" s="25">
        <f t="shared" si="1"/>
        <v>11622.6</v>
      </c>
      <c r="I6" s="24" t="s">
        <v>1268</v>
      </c>
      <c r="J6" s="24" t="s">
        <v>1269</v>
      </c>
      <c r="K6" s="30" t="s">
        <v>1270</v>
      </c>
      <c r="L6" s="29" t="s">
        <v>1271</v>
      </c>
    </row>
    <row r="7" spans="1:12" ht="43.5" customHeight="1">
      <c r="A7" s="5">
        <v>5</v>
      </c>
      <c r="B7" s="24" t="s">
        <v>1272</v>
      </c>
      <c r="C7" s="25">
        <v>240</v>
      </c>
      <c r="D7" s="25">
        <v>218164</v>
      </c>
      <c r="E7" s="25">
        <f t="shared" si="0"/>
        <v>21816.4</v>
      </c>
      <c r="F7" s="25">
        <v>0</v>
      </c>
      <c r="G7" s="25">
        <v>0</v>
      </c>
      <c r="H7" s="25">
        <f t="shared" si="1"/>
        <v>21816.4</v>
      </c>
      <c r="I7" s="28" t="s">
        <v>1273</v>
      </c>
      <c r="J7" s="28" t="s">
        <v>1274</v>
      </c>
      <c r="K7" s="166" t="s">
        <v>1275</v>
      </c>
      <c r="L7" s="29" t="s">
        <v>1276</v>
      </c>
    </row>
    <row r="8" spans="1:12" ht="43.5" customHeight="1">
      <c r="A8" s="5">
        <v>6</v>
      </c>
      <c r="B8" s="24" t="s">
        <v>1277</v>
      </c>
      <c r="C8" s="25">
        <v>180</v>
      </c>
      <c r="D8" s="25">
        <v>197354</v>
      </c>
      <c r="E8" s="25">
        <f t="shared" si="0"/>
        <v>19735.4</v>
      </c>
      <c r="F8" s="25">
        <v>0</v>
      </c>
      <c r="G8" s="25">
        <v>0</v>
      </c>
      <c r="H8" s="25">
        <f t="shared" si="1"/>
        <v>19735.4</v>
      </c>
      <c r="I8" s="28" t="s">
        <v>1273</v>
      </c>
      <c r="J8" s="28" t="s">
        <v>1278</v>
      </c>
      <c r="K8" s="166" t="s">
        <v>1279</v>
      </c>
      <c r="L8" s="29" t="s">
        <v>1276</v>
      </c>
    </row>
    <row r="9" spans="1:12" ht="63" customHeight="1">
      <c r="A9" s="5">
        <v>7</v>
      </c>
      <c r="B9" s="26" t="s">
        <v>1280</v>
      </c>
      <c r="C9" s="25">
        <v>240</v>
      </c>
      <c r="D9" s="25">
        <v>229590</v>
      </c>
      <c r="E9" s="25">
        <f t="shared" si="0"/>
        <v>22959</v>
      </c>
      <c r="F9" s="25">
        <v>0</v>
      </c>
      <c r="G9" s="25">
        <v>0</v>
      </c>
      <c r="H9" s="25">
        <f t="shared" si="1"/>
        <v>22959</v>
      </c>
      <c r="I9" s="28" t="s">
        <v>1281</v>
      </c>
      <c r="J9" s="28" t="s">
        <v>1282</v>
      </c>
      <c r="K9" s="166" t="s">
        <v>1283</v>
      </c>
      <c r="L9" s="29" t="s">
        <v>1284</v>
      </c>
    </row>
    <row r="10" spans="1:12" ht="58.5" customHeight="1">
      <c r="A10" s="5">
        <v>8</v>
      </c>
      <c r="B10" s="26" t="s">
        <v>1285</v>
      </c>
      <c r="C10" s="25">
        <v>240</v>
      </c>
      <c r="D10" s="25">
        <v>244408</v>
      </c>
      <c r="E10" s="25">
        <f t="shared" si="0"/>
        <v>24440.800000000003</v>
      </c>
      <c r="F10" s="25">
        <v>0</v>
      </c>
      <c r="G10" s="25">
        <v>0</v>
      </c>
      <c r="H10" s="25">
        <f t="shared" si="1"/>
        <v>24440.800000000003</v>
      </c>
      <c r="I10" s="28" t="s">
        <v>1281</v>
      </c>
      <c r="J10" s="28" t="s">
        <v>1286</v>
      </c>
      <c r="K10" s="166" t="s">
        <v>1287</v>
      </c>
      <c r="L10" s="29" t="s">
        <v>1284</v>
      </c>
    </row>
    <row r="11" spans="1:12" ht="60" customHeight="1">
      <c r="A11" s="5">
        <v>9</v>
      </c>
      <c r="B11" s="26" t="s">
        <v>1288</v>
      </c>
      <c r="C11" s="25">
        <v>240</v>
      </c>
      <c r="D11" s="25">
        <v>253393</v>
      </c>
      <c r="E11" s="25">
        <f t="shared" si="0"/>
        <v>25339.300000000003</v>
      </c>
      <c r="F11" s="25">
        <v>0</v>
      </c>
      <c r="G11" s="25">
        <v>0</v>
      </c>
      <c r="H11" s="25">
        <f t="shared" si="1"/>
        <v>25339.300000000003</v>
      </c>
      <c r="I11" s="28" t="s">
        <v>1289</v>
      </c>
      <c r="J11" s="28" t="s">
        <v>1290</v>
      </c>
      <c r="K11" s="166" t="s">
        <v>1291</v>
      </c>
      <c r="L11" s="29" t="s">
        <v>622</v>
      </c>
    </row>
    <row r="12" spans="1:12" ht="63" customHeight="1">
      <c r="A12" s="5">
        <v>10</v>
      </c>
      <c r="B12" s="26" t="s">
        <v>1292</v>
      </c>
      <c r="C12" s="25">
        <v>180</v>
      </c>
      <c r="D12" s="25">
        <v>19960</v>
      </c>
      <c r="E12" s="25">
        <f t="shared" si="0"/>
        <v>1996</v>
      </c>
      <c r="F12" s="25">
        <v>0</v>
      </c>
      <c r="G12" s="25">
        <v>0</v>
      </c>
      <c r="H12" s="25">
        <f t="shared" si="1"/>
        <v>1996</v>
      </c>
      <c r="I12" s="28" t="s">
        <v>1289</v>
      </c>
      <c r="J12" s="28" t="s">
        <v>1293</v>
      </c>
      <c r="K12" s="166" t="s">
        <v>1294</v>
      </c>
      <c r="L12" s="29" t="s">
        <v>622</v>
      </c>
    </row>
    <row r="13" spans="1:12" ht="57.75" customHeight="1">
      <c r="A13" s="5">
        <v>11</v>
      </c>
      <c r="B13" s="24" t="s">
        <v>1295</v>
      </c>
      <c r="C13" s="25">
        <v>180</v>
      </c>
      <c r="D13" s="25">
        <v>181897</v>
      </c>
      <c r="E13" s="25">
        <f t="shared" si="0"/>
        <v>18189.7</v>
      </c>
      <c r="F13" s="25">
        <v>0</v>
      </c>
      <c r="G13" s="25">
        <v>0</v>
      </c>
      <c r="H13" s="25">
        <f t="shared" si="1"/>
        <v>18189.7</v>
      </c>
      <c r="I13" s="24" t="s">
        <v>1296</v>
      </c>
      <c r="J13" s="24" t="s">
        <v>1297</v>
      </c>
      <c r="K13" s="30" t="s">
        <v>1298</v>
      </c>
      <c r="L13" s="29" t="s">
        <v>1299</v>
      </c>
    </row>
    <row r="14" spans="1:12" ht="60" customHeight="1">
      <c r="A14" s="5">
        <v>12</v>
      </c>
      <c r="B14" s="26" t="s">
        <v>1300</v>
      </c>
      <c r="C14" s="25">
        <v>240</v>
      </c>
      <c r="D14" s="25">
        <v>249962</v>
      </c>
      <c r="E14" s="25">
        <f t="shared" si="0"/>
        <v>24996.2</v>
      </c>
      <c r="F14" s="25">
        <v>0</v>
      </c>
      <c r="G14" s="25">
        <v>0</v>
      </c>
      <c r="H14" s="25">
        <f t="shared" si="1"/>
        <v>24996.2</v>
      </c>
      <c r="I14" s="28" t="s">
        <v>1301</v>
      </c>
      <c r="J14" s="28" t="s">
        <v>1302</v>
      </c>
      <c r="K14" s="166" t="s">
        <v>1303</v>
      </c>
      <c r="L14" s="29" t="s">
        <v>1304</v>
      </c>
    </row>
    <row r="15" spans="1:12" ht="60.75" customHeight="1">
      <c r="A15" s="5">
        <v>13</v>
      </c>
      <c r="B15" s="26" t="s">
        <v>1305</v>
      </c>
      <c r="C15" s="25">
        <v>240</v>
      </c>
      <c r="D15" s="25">
        <v>236428</v>
      </c>
      <c r="E15" s="25">
        <f t="shared" si="0"/>
        <v>23642.800000000003</v>
      </c>
      <c r="F15" s="25">
        <v>0</v>
      </c>
      <c r="G15" s="25">
        <v>0</v>
      </c>
      <c r="H15" s="25">
        <f t="shared" si="1"/>
        <v>23642.800000000003</v>
      </c>
      <c r="I15" s="28" t="s">
        <v>1301</v>
      </c>
      <c r="J15" s="28" t="s">
        <v>1306</v>
      </c>
      <c r="K15" s="166" t="s">
        <v>1307</v>
      </c>
      <c r="L15" s="29" t="s">
        <v>1308</v>
      </c>
    </row>
    <row r="16" spans="1:12" ht="55.5" customHeight="1">
      <c r="A16" s="5">
        <v>14</v>
      </c>
      <c r="B16" s="26" t="s">
        <v>1309</v>
      </c>
      <c r="C16" s="25">
        <v>240</v>
      </c>
      <c r="D16" s="25">
        <v>209658</v>
      </c>
      <c r="E16" s="25">
        <f t="shared" si="0"/>
        <v>20965.800000000003</v>
      </c>
      <c r="F16" s="25">
        <v>0</v>
      </c>
      <c r="G16" s="25">
        <v>0</v>
      </c>
      <c r="H16" s="25">
        <f t="shared" si="1"/>
        <v>20965.800000000003</v>
      </c>
      <c r="I16" s="28" t="s">
        <v>1310</v>
      </c>
      <c r="J16" s="28" t="s">
        <v>1311</v>
      </c>
      <c r="K16" s="166" t="s">
        <v>1312</v>
      </c>
      <c r="L16" s="29" t="s">
        <v>1313</v>
      </c>
    </row>
    <row r="17" spans="1:12" ht="48" customHeight="1">
      <c r="A17" s="5">
        <v>15</v>
      </c>
      <c r="B17" s="26" t="s">
        <v>1314</v>
      </c>
      <c r="C17" s="25">
        <v>180</v>
      </c>
      <c r="D17" s="25">
        <v>185306</v>
      </c>
      <c r="E17" s="25">
        <f t="shared" si="0"/>
        <v>18530.600000000002</v>
      </c>
      <c r="F17" s="25">
        <v>0</v>
      </c>
      <c r="G17" s="25">
        <v>0</v>
      </c>
      <c r="H17" s="25">
        <f t="shared" si="1"/>
        <v>18530.600000000002</v>
      </c>
      <c r="I17" s="28" t="s">
        <v>1310</v>
      </c>
      <c r="J17" s="28" t="s">
        <v>1315</v>
      </c>
      <c r="K17" s="166" t="s">
        <v>1316</v>
      </c>
      <c r="L17" s="29" t="s">
        <v>1313</v>
      </c>
    </row>
    <row r="18" spans="1:12" ht="57" customHeight="1">
      <c r="A18" s="5">
        <v>16</v>
      </c>
      <c r="B18" s="26" t="s">
        <v>1317</v>
      </c>
      <c r="C18" s="25">
        <v>240</v>
      </c>
      <c r="D18" s="25">
        <v>213401</v>
      </c>
      <c r="E18" s="25">
        <f t="shared" si="0"/>
        <v>21340.100000000002</v>
      </c>
      <c r="F18" s="25">
        <v>0</v>
      </c>
      <c r="G18" s="25">
        <v>0</v>
      </c>
      <c r="H18" s="25">
        <f t="shared" si="1"/>
        <v>21340.100000000002</v>
      </c>
      <c r="I18" s="28" t="s">
        <v>1310</v>
      </c>
      <c r="J18" s="28" t="s">
        <v>1318</v>
      </c>
      <c r="K18" s="166" t="s">
        <v>1319</v>
      </c>
      <c r="L18" s="29" t="s">
        <v>1313</v>
      </c>
    </row>
    <row r="19" spans="1:12" ht="43.5" customHeight="1">
      <c r="A19" s="5">
        <v>17</v>
      </c>
      <c r="B19" s="26" t="s">
        <v>1320</v>
      </c>
      <c r="C19" s="25">
        <v>240</v>
      </c>
      <c r="D19" s="25">
        <v>250786</v>
      </c>
      <c r="E19" s="25">
        <f t="shared" si="0"/>
        <v>25078.600000000002</v>
      </c>
      <c r="F19" s="25">
        <v>0</v>
      </c>
      <c r="G19" s="25">
        <v>0</v>
      </c>
      <c r="H19" s="25">
        <f t="shared" si="1"/>
        <v>25078.600000000002</v>
      </c>
      <c r="I19" s="24" t="s">
        <v>1321</v>
      </c>
      <c r="J19" s="24" t="s">
        <v>1322</v>
      </c>
      <c r="K19" s="166" t="s">
        <v>1323</v>
      </c>
      <c r="L19" s="29" t="s">
        <v>1324</v>
      </c>
    </row>
    <row r="20" spans="1:12" ht="43.5" customHeight="1">
      <c r="A20" s="5">
        <v>18</v>
      </c>
      <c r="B20" s="26" t="s">
        <v>1325</v>
      </c>
      <c r="C20" s="25">
        <v>180</v>
      </c>
      <c r="D20" s="25">
        <v>171739</v>
      </c>
      <c r="E20" s="25">
        <f t="shared" si="0"/>
        <v>17173.9</v>
      </c>
      <c r="F20" s="25">
        <v>0</v>
      </c>
      <c r="G20" s="25">
        <v>0</v>
      </c>
      <c r="H20" s="25">
        <f t="shared" si="1"/>
        <v>17173.9</v>
      </c>
      <c r="I20" s="24" t="s">
        <v>1321</v>
      </c>
      <c r="J20" s="24" t="s">
        <v>1326</v>
      </c>
      <c r="K20" s="166" t="s">
        <v>1327</v>
      </c>
      <c r="L20" s="29" t="s">
        <v>1328</v>
      </c>
    </row>
    <row r="21" spans="1:12" ht="28.5" customHeight="1">
      <c r="A21" s="12" t="s">
        <v>1183</v>
      </c>
      <c r="B21" s="27"/>
      <c r="C21" s="14">
        <f>SUM(C3:C20)</f>
        <v>3840</v>
      </c>
      <c r="D21" s="14">
        <f>SUM(D3:D20)</f>
        <v>3657956</v>
      </c>
      <c r="E21" s="14">
        <f>SUM(E3:E20)</f>
        <v>365795.5999999999</v>
      </c>
      <c r="F21" s="14"/>
      <c r="G21" s="14">
        <f>SUM(G3:G20)</f>
        <v>0</v>
      </c>
      <c r="H21" s="14">
        <f>SUM(H3:H20)</f>
        <v>365795.5999999999</v>
      </c>
      <c r="I21" s="14"/>
      <c r="J21" s="14"/>
      <c r="K21" s="14"/>
      <c r="L21" s="14"/>
    </row>
    <row r="22" spans="1:12" ht="27.75" customHeight="1">
      <c r="A22" s="16" t="s">
        <v>1184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</row>
  </sheetData>
  <sheetProtection/>
  <mergeCells count="3">
    <mergeCell ref="A1:L1"/>
    <mergeCell ref="A21:B21"/>
    <mergeCell ref="A22:L22"/>
  </mergeCells>
  <printOptions/>
  <pageMargins left="0.75" right="0.75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"/>
  <sheetViews>
    <sheetView zoomScaleSheetLayoutView="100" workbookViewId="0" topLeftCell="A9">
      <selection activeCell="N4" sqref="N4"/>
    </sheetView>
  </sheetViews>
  <sheetFormatPr defaultColWidth="9.00390625" defaultRowHeight="14.25"/>
  <cols>
    <col min="1" max="1" width="5.25390625" style="0" customWidth="1"/>
    <col min="3" max="3" width="7.625" style="0" customWidth="1"/>
    <col min="4" max="4" width="8.875" style="0" customWidth="1"/>
    <col min="5" max="5" width="7.50390625" style="0" customWidth="1"/>
    <col min="6" max="6" width="7.125" style="0" customWidth="1"/>
    <col min="12" max="12" width="29.75390625" style="0" customWidth="1"/>
  </cols>
  <sheetData>
    <row r="1" spans="1:12" ht="22.5">
      <c r="A1" s="1" t="s">
        <v>1329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42" customHeight="1">
      <c r="A2" s="2" t="s">
        <v>1330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54">
      <c r="A3" s="3" t="s">
        <v>1</v>
      </c>
      <c r="B3" s="4" t="s">
        <v>2</v>
      </c>
      <c r="C3" s="4" t="s">
        <v>3</v>
      </c>
      <c r="D3" s="4" t="s">
        <v>1331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</row>
    <row r="4" spans="1:12" ht="60.75" customHeight="1">
      <c r="A4" s="5">
        <v>1</v>
      </c>
      <c r="B4" s="6" t="s">
        <v>905</v>
      </c>
      <c r="C4" s="7">
        <v>10.4</v>
      </c>
      <c r="D4" s="7">
        <v>9064</v>
      </c>
      <c r="E4" s="7">
        <f>D4*0.1</f>
        <v>906.4000000000001</v>
      </c>
      <c r="F4" s="7">
        <v>0</v>
      </c>
      <c r="G4" s="7">
        <v>0</v>
      </c>
      <c r="H4" s="7">
        <f>E4+G4</f>
        <v>906.4000000000001</v>
      </c>
      <c r="I4" s="6" t="s">
        <v>850</v>
      </c>
      <c r="J4" s="7" t="s">
        <v>906</v>
      </c>
      <c r="K4" s="17" t="s">
        <v>907</v>
      </c>
      <c r="L4" s="18" t="s">
        <v>908</v>
      </c>
    </row>
    <row r="5" spans="1:12" ht="30" customHeight="1">
      <c r="A5" s="8" t="s">
        <v>1332</v>
      </c>
      <c r="B5" s="8"/>
      <c r="C5" s="8">
        <f>SUM(C4:C4)</f>
        <v>10.4</v>
      </c>
      <c r="D5" s="8">
        <f>SUM(D4:D4)</f>
        <v>9064</v>
      </c>
      <c r="E5" s="8">
        <f>SUM(E4:E4)</f>
        <v>906.4000000000001</v>
      </c>
      <c r="F5" s="8"/>
      <c r="G5" s="8">
        <f>SUM(G4:G4)</f>
        <v>0</v>
      </c>
      <c r="H5" s="8">
        <f>SUM(H4:H4)</f>
        <v>906.4000000000001</v>
      </c>
      <c r="I5" s="9"/>
      <c r="J5" s="19"/>
      <c r="K5" s="20"/>
      <c r="L5" s="21"/>
    </row>
    <row r="6" spans="1:12" ht="43.5" customHeight="1">
      <c r="A6" s="2" t="s">
        <v>1333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54">
      <c r="A7" s="3" t="s">
        <v>1</v>
      </c>
      <c r="B7" s="4" t="s">
        <v>2</v>
      </c>
      <c r="C7" s="4" t="s">
        <v>3</v>
      </c>
      <c r="D7" s="4" t="s">
        <v>1331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</row>
    <row r="8" spans="1:12" ht="93" customHeight="1">
      <c r="A8" s="5">
        <v>1</v>
      </c>
      <c r="B8" s="9" t="s">
        <v>774</v>
      </c>
      <c r="C8" s="7">
        <v>5</v>
      </c>
      <c r="D8" s="7">
        <v>5579</v>
      </c>
      <c r="E8" s="7">
        <f>D8*0.1</f>
        <v>557.9</v>
      </c>
      <c r="F8" s="7">
        <v>0</v>
      </c>
      <c r="G8" s="7">
        <v>0</v>
      </c>
      <c r="H8" s="7">
        <f>E8+G8</f>
        <v>557.9</v>
      </c>
      <c r="I8" s="6" t="s">
        <v>158</v>
      </c>
      <c r="J8" s="7" t="s">
        <v>775</v>
      </c>
      <c r="K8" s="17" t="s">
        <v>776</v>
      </c>
      <c r="L8" s="18" t="s">
        <v>777</v>
      </c>
    </row>
    <row r="9" spans="1:12" ht="36.75" customHeight="1">
      <c r="A9" s="10" t="s">
        <v>1332</v>
      </c>
      <c r="B9" s="11"/>
      <c r="C9" s="8">
        <f>SUM(C8:C8)</f>
        <v>5</v>
      </c>
      <c r="D9" s="8">
        <f>SUM(D8:D8)</f>
        <v>5579</v>
      </c>
      <c r="E9" s="8">
        <f>SUM(E8:E8)</f>
        <v>557.9</v>
      </c>
      <c r="F9" s="8"/>
      <c r="G9" s="8">
        <f>SUM(G8:G8)</f>
        <v>0</v>
      </c>
      <c r="H9" s="8">
        <f>SUM(H8:H8)</f>
        <v>557.9</v>
      </c>
      <c r="I9" s="9"/>
      <c r="J9" s="19"/>
      <c r="K9" s="20"/>
      <c r="L9" s="21"/>
    </row>
    <row r="10" spans="1:12" ht="45.75" customHeight="1">
      <c r="A10" s="2" t="s">
        <v>1334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54">
      <c r="A11" s="3" t="s">
        <v>1</v>
      </c>
      <c r="B11" s="4" t="s">
        <v>2</v>
      </c>
      <c r="C11" s="4" t="s">
        <v>3</v>
      </c>
      <c r="D11" s="4" t="s">
        <v>1331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10</v>
      </c>
      <c r="K11" s="4" t="s">
        <v>11</v>
      </c>
      <c r="L11" s="4" t="s">
        <v>12</v>
      </c>
    </row>
    <row r="12" spans="1:12" ht="60">
      <c r="A12" s="5">
        <v>1</v>
      </c>
      <c r="B12" s="9" t="s">
        <v>774</v>
      </c>
      <c r="C12" s="7">
        <v>5</v>
      </c>
      <c r="D12" s="7">
        <v>5725</v>
      </c>
      <c r="E12" s="7">
        <f>D12*0.1</f>
        <v>572.5</v>
      </c>
      <c r="F12" s="7">
        <v>0</v>
      </c>
      <c r="G12" s="7">
        <v>0</v>
      </c>
      <c r="H12" s="7">
        <f>E12+G12</f>
        <v>572.5</v>
      </c>
      <c r="I12" s="6" t="s">
        <v>158</v>
      </c>
      <c r="J12" s="7" t="s">
        <v>775</v>
      </c>
      <c r="K12" s="17" t="s">
        <v>776</v>
      </c>
      <c r="L12" s="18" t="s">
        <v>777</v>
      </c>
    </row>
    <row r="13" spans="1:12" ht="27" customHeight="1">
      <c r="A13" s="12" t="s">
        <v>1332</v>
      </c>
      <c r="B13" s="13"/>
      <c r="C13" s="14">
        <f>SUM(C12:C12)</f>
        <v>5</v>
      </c>
      <c r="D13" s="14">
        <f>SUM(D12:D12)</f>
        <v>5725</v>
      </c>
      <c r="E13" s="14">
        <f>SUM(E12:E12)</f>
        <v>572.5</v>
      </c>
      <c r="F13" s="14"/>
      <c r="G13" s="14">
        <f>SUM(G12:G12)</f>
        <v>0</v>
      </c>
      <c r="H13" s="14">
        <f>SUM(H12:H12)</f>
        <v>572.5</v>
      </c>
      <c r="I13" s="22"/>
      <c r="J13" s="22"/>
      <c r="K13" s="22"/>
      <c r="L13" s="22"/>
    </row>
    <row r="14" spans="1:12" ht="31.5" customHeight="1">
      <c r="A14" s="15" t="s">
        <v>1183</v>
      </c>
      <c r="B14" s="14"/>
      <c r="C14" s="14">
        <v>20.4</v>
      </c>
      <c r="D14" s="14">
        <v>20368</v>
      </c>
      <c r="E14" s="14">
        <v>2036.8</v>
      </c>
      <c r="F14" s="14"/>
      <c r="G14" s="14">
        <v>0</v>
      </c>
      <c r="H14" s="14">
        <v>2036.8</v>
      </c>
      <c r="I14" s="22"/>
      <c r="J14" s="22"/>
      <c r="K14" s="22"/>
      <c r="L14" s="22"/>
    </row>
    <row r="15" spans="1:12" ht="34.5" customHeight="1">
      <c r="A15" s="16" t="s">
        <v>1184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ht="34.5" customHeight="1"/>
    <row r="17" ht="34.5" customHeight="1"/>
  </sheetData>
  <sheetProtection/>
  <mergeCells count="9">
    <mergeCell ref="A1:L1"/>
    <mergeCell ref="A2:L2"/>
    <mergeCell ref="A5:B5"/>
    <mergeCell ref="A6:L6"/>
    <mergeCell ref="A9:B9"/>
    <mergeCell ref="A10:L10"/>
    <mergeCell ref="A13:B13"/>
    <mergeCell ref="A14:B14"/>
    <mergeCell ref="A15:L15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HXD</cp:lastModifiedBy>
  <dcterms:created xsi:type="dcterms:W3CDTF">2015-08-24T03:28:49Z</dcterms:created>
  <dcterms:modified xsi:type="dcterms:W3CDTF">2023-05-29T08:14:17Z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B54C8065EBD140CDBBD97517DBA092E4</vt:lpwstr>
  </property>
</Properties>
</file>