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6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Print_Titles" localSheetId="3">'表3-2 新增地方政府专项债券资金收支情况表'!$7:$8</definedName>
  </definedNames>
  <calcPr fullCalcOnLoad="1"/>
</workbook>
</file>

<file path=xl/sharedStrings.xml><?xml version="1.0" encoding="utf-8"?>
<sst xmlns="http://schemas.openxmlformats.org/spreadsheetml/2006/main" count="959" uniqueCount="390">
  <si>
    <t>DEBT_T_XXGK_CXZQSY</t>
  </si>
  <si>
    <t xml:space="preserve"> AND T.AD_CODE_GK=420281 AND T.SET_YEAR_GK=2023 AND T.ZWLB_ID=01</t>
  </si>
  <si>
    <t>债券存续期公开</t>
  </si>
  <si>
    <t>AD_CODE_GK#420281</t>
  </si>
  <si>
    <t>AD_CODE#420281</t>
  </si>
  <si>
    <t>SET_YEAR_GK#2023</t>
  </si>
  <si>
    <t>ad_name#420281 大冶市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</si>
  <si>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</si>
  <si>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</si>
  <si>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</si>
  <si>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</si>
  <si>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</si>
  <si>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</si>
  <si>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</si>
  <si>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</si>
  <si>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</si>
  <si>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</si>
  <si>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</si>
  <si>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</si>
  <si>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</si>
  <si>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</si>
  <si>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</si>
  <si>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</si>
  <si>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</si>
  <si>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</si>
  <si>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2021年--2022年末420281 大冶市发行的新增地方政府一般债券情况表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</si>
  <si>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</si>
  <si>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</si>
  <si>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</si>
  <si>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</si>
  <si>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</si>
  <si>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</si>
  <si>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</si>
  <si>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</si>
  <si>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</si>
  <si>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</si>
  <si>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</si>
  <si>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</si>
  <si>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</si>
  <si>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</si>
  <si>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2021年湖北省政府一般债券（一期）</t>
  </si>
  <si>
    <t>2105071</t>
  </si>
  <si>
    <t>一般债券</t>
  </si>
  <si>
    <t>2021</t>
  </si>
  <si>
    <t>2021-03-25</t>
  </si>
  <si>
    <t>3.48</t>
  </si>
  <si>
    <t>10年</t>
  </si>
  <si>
    <t>917140A332854ECDAA24A46DC03907F3</t>
  </si>
  <si>
    <t>2021年湖北省政府一般债券（三期）</t>
  </si>
  <si>
    <t>2105213</t>
  </si>
  <si>
    <t>2021-05-26</t>
  </si>
  <si>
    <t>3.35</t>
  </si>
  <si>
    <t>2E1B9F0BD784412990B5DE57F22C9728</t>
  </si>
  <si>
    <t>2021年湖北省政府一般债券（四期）</t>
  </si>
  <si>
    <t>2105948</t>
  </si>
  <si>
    <t>2021-09-24</t>
  </si>
  <si>
    <t>3.01</t>
  </si>
  <si>
    <t>7年</t>
  </si>
  <si>
    <t>E001B27541E443DDAE4333ECAE6AF5A0</t>
  </si>
  <si>
    <t>2022年湖北省政府一般债券（一期）</t>
  </si>
  <si>
    <t>2205020</t>
  </si>
  <si>
    <t>2022</t>
  </si>
  <si>
    <t>2022-01-14</t>
  </si>
  <si>
    <t>2.51</t>
  </si>
  <si>
    <t>2年</t>
  </si>
  <si>
    <t>0E8DAFE5EA0A4A229D174A1B1FAAC98B</t>
  </si>
  <si>
    <t>2022年湖北省政府一般债券（二期）</t>
  </si>
  <si>
    <t>2205021</t>
  </si>
  <si>
    <t>2.94</t>
  </si>
  <si>
    <t>429BA3DEF15949659D158A00E84E05DB</t>
  </si>
  <si>
    <t>2022年湖北省政府一般债券（四期）</t>
  </si>
  <si>
    <t>2271140</t>
  </si>
  <si>
    <t>2022-06-15</t>
  </si>
  <si>
    <t>2.68</t>
  </si>
  <si>
    <t>5年</t>
  </si>
  <si>
    <t>A3697C4AEBBA4C2F9E490A1C6BDCC3CB</t>
  </si>
  <si>
    <t>2022年湖北省政府一般债券（六期）</t>
  </si>
  <si>
    <t>2022年湖北省政府一般债券（七期）</t>
  </si>
  <si>
    <t>20年</t>
  </si>
  <si>
    <t>注：本表由使用债券资金的部门不迟于每年6月底前公开，反映截至上年末一般债券及项目信息。</t>
  </si>
  <si>
    <t xml:space="preserve"> AND T.AD_CODE_GK=420281 AND T.SET_YEAR_GK=2023 AND T.ZWLB_ID=02</t>
  </si>
  <si>
    <t>ZWLB_NAME#专项债券</t>
  </si>
  <si>
    <t>ZWLB_ID#02</t>
  </si>
  <si>
    <t>XMZCLX#</t>
  </si>
  <si>
    <t>XMSY#</t>
  </si>
  <si>
    <t>2021年--2022年末420281 大冶市发行的新增地方政府专项债券情况表</t>
  </si>
  <si>
    <t>债券项目资产类型</t>
  </si>
  <si>
    <t>已取得项目收益</t>
  </si>
  <si>
    <t>2021年湖北省政府专项债券（十三期）</t>
  </si>
  <si>
    <t>2105219</t>
  </si>
  <si>
    <t>其他领域专项债券</t>
  </si>
  <si>
    <t>61767006FF5D4D319E9B40F11DFAE4FA</t>
  </si>
  <si>
    <t>010</t>
  </si>
  <si>
    <t>2021年湖北省政府专项债券（三十六期）</t>
  </si>
  <si>
    <t>2105453</t>
  </si>
  <si>
    <t>2021-07-19</t>
  </si>
  <si>
    <t>3.47</t>
  </si>
  <si>
    <t>15年</t>
  </si>
  <si>
    <t>394468994A1C46AAA7D3B60911C04C40</t>
  </si>
  <si>
    <t>015</t>
  </si>
  <si>
    <t>2021年湖北省政府专项债券（四十八期）</t>
  </si>
  <si>
    <t>2105511</t>
  </si>
  <si>
    <t>2021-07-27</t>
  </si>
  <si>
    <t>3.44</t>
  </si>
  <si>
    <t>C3BCC5CF44B9428B8D2898DD5228C5F5</t>
  </si>
  <si>
    <t>2021年湖北省政府专项债券（九十一期）</t>
  </si>
  <si>
    <t>2171118</t>
  </si>
  <si>
    <t>2021-10-26</t>
  </si>
  <si>
    <t>3.14</t>
  </si>
  <si>
    <t>C73B83A680DC46D098F3B401962F85DD</t>
  </si>
  <si>
    <t>2021年湖北省政府专项债券（一百一十期）</t>
  </si>
  <si>
    <t>2171396</t>
  </si>
  <si>
    <t>2021-11-30</t>
  </si>
  <si>
    <t>3.37</t>
  </si>
  <si>
    <t>72BA42A9A87F49AE89274F28556547AF</t>
  </si>
  <si>
    <t>2021年湖北省政府专项债券（一百一十一期）</t>
  </si>
  <si>
    <t>2171397</t>
  </si>
  <si>
    <t>3.45</t>
  </si>
  <si>
    <t>626FEC43D6C44171BC3AA156FCC85672</t>
  </si>
  <si>
    <t>2021年湖北省政府专项债券（一百二十二期）</t>
  </si>
  <si>
    <t>2171443</t>
  </si>
  <si>
    <t>2021-12-10</t>
  </si>
  <si>
    <t>2.88</t>
  </si>
  <si>
    <t>977F28B51FA042B59138C13FEEE27FEE</t>
  </si>
  <si>
    <t>005</t>
  </si>
  <si>
    <t>2021年湖北省政府专项债券（一百二十七期）</t>
  </si>
  <si>
    <t>2171448</t>
  </si>
  <si>
    <t>3.1</t>
  </si>
  <si>
    <t>887738D374A44F889EF02E5A743EF228</t>
  </si>
  <si>
    <t>2021年湖北省政府专项债券（一百二十九期）</t>
  </si>
  <si>
    <t>2171450</t>
  </si>
  <si>
    <t>3.43</t>
  </si>
  <si>
    <t>A71A8542C0034795A162E6B909CAD480</t>
  </si>
  <si>
    <t>2022年湖北省政府专项债券（二期）</t>
  </si>
  <si>
    <t>2205290</t>
  </si>
  <si>
    <t>2022-02-23</t>
  </si>
  <si>
    <t>2.95</t>
  </si>
  <si>
    <t>8BB875C1E6954BAF96A0A8B90BE57CD5</t>
  </si>
  <si>
    <t>2022年湖北省政府专项债券（十九期）</t>
  </si>
  <si>
    <t>2205457</t>
  </si>
  <si>
    <t>2022-03-22</t>
  </si>
  <si>
    <t>3.22</t>
  </si>
  <si>
    <t>92FC1DAC6CFD4A03B1A4B63F11CD1BCE</t>
  </si>
  <si>
    <t>2022年湖北省政府专项债券（二十一期）</t>
  </si>
  <si>
    <t>2205459</t>
  </si>
  <si>
    <t>3.31</t>
  </si>
  <si>
    <t>ED79B12B045E4CE8A32887F97D3BBE44</t>
  </si>
  <si>
    <t>020</t>
  </si>
  <si>
    <t>2022年湖北省政府专项债券（四十八期）</t>
  </si>
  <si>
    <t>2205676</t>
  </si>
  <si>
    <t>2022-05-10</t>
  </si>
  <si>
    <t>2.93</t>
  </si>
  <si>
    <t>D636C7B13CC9427F8DEB01C37211ADD4</t>
  </si>
  <si>
    <t>2022年湖北省政府专项债券（五十期）</t>
  </si>
  <si>
    <t>2205678</t>
  </si>
  <si>
    <t>3.28</t>
  </si>
  <si>
    <t>D8472BFD942C4A4D81E0E993D1762D52</t>
  </si>
  <si>
    <t>2022年湖北省政府专项债券（六十一期）</t>
  </si>
  <si>
    <t>2205999</t>
  </si>
  <si>
    <t>2022-06-08</t>
  </si>
  <si>
    <t>2.86</t>
  </si>
  <si>
    <t>3E090C1A510041B086DDE429512EFE33</t>
  </si>
  <si>
    <t>2022年湖北省政府专项债券（六十二期）</t>
  </si>
  <si>
    <t>2271001</t>
  </si>
  <si>
    <t>3.16</t>
  </si>
  <si>
    <t>EEB796AA0FC74D8F906DC31331AEEC8C</t>
  </si>
  <si>
    <t>2022年湖北省政府专项债券（六十三期）</t>
  </si>
  <si>
    <t>2271002</t>
  </si>
  <si>
    <t>59BC4E13A78B4508BAA83049348E194F</t>
  </si>
  <si>
    <t>2022年湖北省政府专项债券（六十六期）</t>
  </si>
  <si>
    <t>2271144</t>
  </si>
  <si>
    <t>0EC7D24C93F4498790EEDC261C7E24C7</t>
  </si>
  <si>
    <t>2022年湖北省政府专项债券（六十七期）</t>
  </si>
  <si>
    <t>2271145</t>
  </si>
  <si>
    <t>FBDDC04175E945E7996F126B10DBBD54</t>
  </si>
  <si>
    <t>2022年湖北省政府专项债券（六十八期）</t>
  </si>
  <si>
    <t>2271146</t>
  </si>
  <si>
    <t>6EE0EBF525A3461EA0871C9040C60A07</t>
  </si>
  <si>
    <t>2022年湖北省政府专项债券（七十三期）</t>
  </si>
  <si>
    <t>2271199</t>
  </si>
  <si>
    <t>2022-06-21</t>
  </si>
  <si>
    <t>2.7</t>
  </si>
  <si>
    <t>B9ADBFAD6CD3412889B5414AFDC042E5</t>
  </si>
  <si>
    <t>2022年湖北省政府专项债券（七十八期）</t>
  </si>
  <si>
    <t>2271204</t>
  </si>
  <si>
    <t>2CFEADA01FD043FCB4D697CE8AAFAB28</t>
  </si>
  <si>
    <t>2022年湖北省政府专项债券（八十一期）</t>
  </si>
  <si>
    <t>2271207</t>
  </si>
  <si>
    <t>3.23</t>
  </si>
  <si>
    <t>108E92565831476880F17D2DF455AA3D</t>
  </si>
  <si>
    <t>2022年湖北省（武汉市、黄石市、宜昌市、襄阳市、荆州市、随州市、恩施州）棚改专项债券（十七期）-2022年湖北省政府专项债券（八十六期）</t>
  </si>
  <si>
    <t>2271212</t>
  </si>
  <si>
    <t>棚改专项债券</t>
  </si>
  <si>
    <t>2.89</t>
  </si>
  <si>
    <t>FEDB58CFEA03423D9025A1688852D0D6</t>
  </si>
  <si>
    <t>007</t>
  </si>
  <si>
    <t>2022年湖北省政府专项债券（九十二期）</t>
  </si>
  <si>
    <t>2271972</t>
  </si>
  <si>
    <t>2022-10-28</t>
  </si>
  <si>
    <t>2.98</t>
  </si>
  <si>
    <t>6C2EDB390EC140FA8F6F8226795CC942</t>
  </si>
  <si>
    <t>2022年湖北省政府专项债券（九十三期）</t>
  </si>
  <si>
    <t>2271973</t>
  </si>
  <si>
    <t>3.07</t>
  </si>
  <si>
    <t>3A25E024A48249DCAEDFE660A2A5B69E</t>
  </si>
  <si>
    <t>注：本表由使用债券资金的部门不迟于每年6月底前公开，反映截至上年末专项债券及项目信息。</t>
  </si>
  <si>
    <t>DEBT_T_XXGK_CXSRZC</t>
  </si>
  <si>
    <t xml:space="preserve"> AND T.AD_CODE_GK=420281 AND T.SET_YEAR_GK=2023 AND T.ZWLB_ID='01'</t>
  </si>
  <si>
    <t>AD_NAME#420281 大冶市</t>
  </si>
  <si>
    <t>SET_YEAR#2023</t>
  </si>
  <si>
    <t>SR_AMT#</t>
  </si>
  <si>
    <t>GNFL_NAME#</t>
  </si>
  <si>
    <t>ZC_AMT#</t>
  </si>
  <si>
    <t>GNFL_CODE#</t>
  </si>
  <si>
    <t>表3-2</t>
  </si>
  <si>
    <t>2021年--2022年末420281 大冶市发行的新增地方政府一般债券资金收支情况表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</si>
  <si>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</si>
  <si>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</si>
  <si>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</si>
  <si>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</si>
  <si>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</si>
  <si>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</si>
  <si>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>43258c7f31346345106cb208ccc645b4</t>
  </si>
  <si>
    <t>204公共安全支出</t>
  </si>
  <si>
    <t>204</t>
  </si>
  <si>
    <t>18d9c28641348abba04c888e78d54919</t>
  </si>
  <si>
    <t>205教育支出</t>
  </si>
  <si>
    <t>205</t>
  </si>
  <si>
    <t>f3f3deced13464d9f625cf8c923f8225</t>
  </si>
  <si>
    <t>207文化旅游体育与传媒支出</t>
  </si>
  <si>
    <t>207</t>
  </si>
  <si>
    <t>8ce204b421348abbdd7f056b7a06ae2c</t>
  </si>
  <si>
    <t>210卫生健康支出</t>
  </si>
  <si>
    <t>210</t>
  </si>
  <si>
    <t>e0e84d78613488c7dd06906e3490eced</t>
  </si>
  <si>
    <t>212城乡社区支出</t>
  </si>
  <si>
    <t>212</t>
  </si>
  <si>
    <t>60a78e0ac1348abbdda4a83007f79829</t>
  </si>
  <si>
    <t>213农林水支出</t>
  </si>
  <si>
    <t>213</t>
  </si>
  <si>
    <t>52ebdb3591346280e5bbd0d240412e42</t>
  </si>
  <si>
    <t>214交通运输支出</t>
  </si>
  <si>
    <t>214</t>
  </si>
  <si>
    <t>2df2716b713488c7dcde780ec39bd02d</t>
  </si>
  <si>
    <t xml:space="preserve"> AND T.AD_CODE_GK=420281 AND T.SET_YEAR_GK=2023 AND T.ZWLB_ID='02'</t>
  </si>
  <si>
    <t>2021年--2022年末420281 大冶市发行的新增地方政府专项债券资金收支情况表</t>
  </si>
  <si>
    <t>2021年--2022年末新增专项债券资金收入</t>
  </si>
  <si>
    <t>2021年--2022年末新增专项债券资金安排的支出</t>
  </si>
  <si>
    <t>962776e6f1346605e713c4fef5cc4b00</t>
  </si>
  <si>
    <t>9c1436bcf1348a58ebf0ad134561ed81</t>
  </si>
  <si>
    <t>229其他支出</t>
  </si>
  <si>
    <t>229</t>
  </si>
  <si>
    <t>4f229a0751348a58ebf0adcebbb4b19a</t>
  </si>
  <si>
    <t>c04349475134659edd6a219083737231</t>
  </si>
  <si>
    <t>c4b4c9c511348abbddec8c7b2cd6955f</t>
  </si>
  <si>
    <t>98c08d8e91348ab9f98d4bcf6ad3efe1</t>
  </si>
  <si>
    <t>fd4bae2a91348abbe6487b745ae18864</t>
  </si>
  <si>
    <t>5079eb2af1348abadb7050cebff692d4</t>
  </si>
  <si>
    <t>cf55c253c1348abadb70500343e92c64</t>
  </si>
  <si>
    <t>b200bf5a71348abadb7050ef79adde17</t>
  </si>
  <si>
    <t>0efab3c99134892ba82d57c43c97c269</t>
  </si>
  <si>
    <t>065a8ef2d1348ab9fa8cb65e4990d278</t>
  </si>
  <si>
    <t>13719e06f1348c4d9f3d311932738c0d</t>
  </si>
  <si>
    <t>baa5a68e21348c4d1040b29646b9d49f</t>
  </si>
  <si>
    <t>1ce87f12f1348abae51d4dba226f05bf</t>
  </si>
  <si>
    <t>32795d3991348a58ebf0add7a74e3310</t>
  </si>
  <si>
    <t>cbd170beb134659edd6a219ba9fbd5ee</t>
  </si>
  <si>
    <t>1c9771303134659edcb9f4b553935c51</t>
  </si>
  <si>
    <t>6306b18fb1348abadb7050531a86e6c1</t>
  </si>
  <si>
    <t>6604881d51348abadb7050cab19f9290</t>
  </si>
  <si>
    <t>df8a8c60513489908f55ace4af05ec84</t>
  </si>
  <si>
    <t>66e4ad4831346605e56b65c6604bdc65</t>
  </si>
  <si>
    <t>144e05bf71348ab9fac9ea7d9425855a</t>
  </si>
  <si>
    <t>1d47ee2d31348ab9fac9ea8a24a16ade</t>
  </si>
  <si>
    <t>f77265b761346539e6bbeb82810641dd</t>
  </si>
  <si>
    <t>efb4b98221346539e6bbeb3bf50e6f8d</t>
  </si>
  <si>
    <t>f79a9b8a51346539e6bbebd155758a1e</t>
  </si>
  <si>
    <t>5a242e9e5134640efc91015dd8bb55f7</t>
  </si>
  <si>
    <t>489107165134640efc9101f986a872d8</t>
  </si>
  <si>
    <t>e4d87eaa01348ab9fa8cb68af729279d</t>
  </si>
  <si>
    <t>d76aad8181348ab9fa8cb67bf27bca21</t>
  </si>
  <si>
    <t>c64387c321346605e56b6563ba2e1388</t>
  </si>
  <si>
    <t>9af708c9f1348ab9fac9eaa4eca0b0f5</t>
  </si>
  <si>
    <t>3f5784fcd1348abbe69d4be73baee501</t>
  </si>
  <si>
    <t>0e27ad78e1348abbe69d4bcd664b9d02</t>
  </si>
  <si>
    <t>90a024d9c1348a58ebf0ad36b6983a69</t>
  </si>
  <si>
    <t>2083c87af1348ab9fac9ea91474e3079</t>
  </si>
  <si>
    <t>52c28d36a1348ab9f98d4bcbc2121443</t>
  </si>
  <si>
    <t>329fd652b1348ab9f98d4b6bb2426c32</t>
  </si>
  <si>
    <t>c97bc778f1348abadb7050430a4e177b</t>
  </si>
  <si>
    <t>3068e697d13489908f55ac3c9f81f757</t>
  </si>
  <si>
    <t>cffc9acc51348ab9fac9eaa816ff9bdf</t>
  </si>
  <si>
    <t>6ff5d5d2f1348ab9fac9eac47158c8ed</t>
  </si>
  <si>
    <t>9bf9cdc011348ab9f98d4befca757bb7</t>
  </si>
  <si>
    <t>1248cd133134659edcb9f44d73730af5</t>
  </si>
  <si>
    <t>7d84efae41348ab9fa8cb6d1b4d1f93e</t>
  </si>
  <si>
    <t>4086d09a71348c4d9f3d313939ac330f</t>
  </si>
  <si>
    <t>a6ddc7aeb1348c4d1040b2930cc92225</t>
  </si>
  <si>
    <t>b6fa8d0e61348c4d1040b295e908f5fa</t>
  </si>
  <si>
    <t>7af72109f1346605e56b65033c5fd59c</t>
  </si>
  <si>
    <t>4a5344da71346605e56b6521de494c1f</t>
  </si>
  <si>
    <t>432f8ce771348a58ebf0addd534d8007</t>
  </si>
  <si>
    <t>304a8dab0134659edd6a211b408e613b</t>
  </si>
  <si>
    <t>60548669b134659edd6a21d2df16a3d4</t>
  </si>
  <si>
    <t>d582d5def1348abbddec8dd537398546</t>
  </si>
  <si>
    <t>6ff031e7d1348abadb705088f2c618b2</t>
  </si>
  <si>
    <t>0c23cbe9f1348a58e67d4776c47cdba0</t>
  </si>
  <si>
    <t>3bee9d1df1348abadb7050935180d038</t>
  </si>
  <si>
    <t>383772f8c13489908f55ac99ee613873</t>
  </si>
  <si>
    <t>b1741948b1348abada6bd60d856c5bc2</t>
  </si>
  <si>
    <t>96abe71711348ab9f98d4b6e33b985f3</t>
  </si>
  <si>
    <t>67bc68c781348abadb70507664a32de6</t>
  </si>
  <si>
    <t>a60ece070134892ba82d57628c7af9a9</t>
  </si>
  <si>
    <t>1d95bb43f134659edcb9f4a4cd4b1431</t>
  </si>
  <si>
    <t>21382b005134659edcb9f4dad260f1f2</t>
  </si>
  <si>
    <t>576f174b3134659edcb9f42e1ebf5648</t>
  </si>
  <si>
    <t>d6ffd77691346539e6bbeb3a7963a5e9</t>
  </si>
  <si>
    <t>470ec39d71346539e6bbebead2a2dba8</t>
  </si>
  <si>
    <t>6b2bdb480134640efc910191d0bd39dd</t>
  </si>
  <si>
    <t>d4ba1339a1348c4d1040b29ad15f6b3f</t>
  </si>
  <si>
    <t>f02ef508e1348c4d1040b2925d6dc4cf</t>
  </si>
  <si>
    <t>3164a49611348a58ebf0add10a520813</t>
  </si>
  <si>
    <t>56ca783a01348a58e67d477eaef64fe7</t>
  </si>
  <si>
    <t>29d70e90a134659edcb9f4d8a83db2a3</t>
  </si>
  <si>
    <t>7b9bb98db13489908df0fe964746b1b8</t>
  </si>
  <si>
    <t>35c320e2a1348abbe6487bce87e6e313</t>
  </si>
  <si>
    <t>58355a9a11348abbe6487b02e68d39f1</t>
  </si>
  <si>
    <t>8d8e9445d13489908df0fecb0458f566</t>
  </si>
  <si>
    <t>ef34f335c1346605e56b658d5ed869b2</t>
  </si>
  <si>
    <t>4ec278e9f1346605e713c4a724b8a61c</t>
  </si>
  <si>
    <t>182f404a81348ab9fac9eaf4216546d5</t>
  </si>
  <si>
    <t>b29f108071348ab9fac9eab5af4d2dd3</t>
  </si>
  <si>
    <t>edbc32d2a1348ab9fac9ea21d6e62b16</t>
  </si>
  <si>
    <t>f21e20104134892ba82d573be4a0a5d1</t>
  </si>
  <si>
    <t>80ac82662134640efc9101e238752e2f</t>
  </si>
  <si>
    <t>9972975121348c4d9f3d319037cd3fb6</t>
  </si>
  <si>
    <t>9a875976c1348c4d9f3d31d90f3560c7</t>
  </si>
  <si>
    <t>52b26e8ff1348c4d1040b2918bdeca0b</t>
  </si>
  <si>
    <t>68006148b1346605e713c42d342a2265</t>
  </si>
  <si>
    <t>9865c11051346605e544f7cb8c27054c</t>
  </si>
  <si>
    <t>481b106f11348abbe69d4b2643438968</t>
  </si>
  <si>
    <t>8d7b7b0c81348abbe69d4b238610696e</t>
  </si>
  <si>
    <t>9d4cb0bd41348abbe69d4bcd675e11a0</t>
  </si>
  <si>
    <t>867d44039134659edd6a219353dd168f</t>
  </si>
  <si>
    <t>ab232ccb51348a58e67d47c6235c2ee8</t>
  </si>
  <si>
    <t>7893cc04c1348a58ebf0ad4b7a1f632d</t>
  </si>
  <si>
    <t>2560ace41134659edcb9f4d686ace84f</t>
  </si>
  <si>
    <t>85cac437d134659edcb9f47055b679fc</t>
  </si>
  <si>
    <t>a013cebcf1348abbe6487b9748cf7c45</t>
  </si>
  <si>
    <t>d160619c21348abada6bd6b7b6d417b1</t>
  </si>
  <si>
    <t>4f2f3ff4213489908df0fe7f307bcb47</t>
  </si>
  <si>
    <t>f6bac88e713489908df0fe0e7a1522ef</t>
  </si>
  <si>
    <t>753b6aea513489908f55ac1a80144661</t>
  </si>
  <si>
    <t>66c362b4d1346605e713c47fd11f2a17</t>
  </si>
  <si>
    <t>29f7f551a1348abada6bd6c46d01eb14</t>
  </si>
  <si>
    <t>1af37c1251348abadc84cdfc075ee54a</t>
  </si>
  <si>
    <t>51c856aa91348ab9fac9e9061c6f4bbe</t>
  </si>
  <si>
    <t>41a48e276134640d98a75c6740f12253</t>
  </si>
  <si>
    <t>e42e424a61346346991aac2f435ee58c</t>
  </si>
  <si>
    <t>c6df295cc1348c4d9f3d31a6883ff280</t>
  </si>
  <si>
    <t>28f0f63e51348c4d1040b298c13f0652</t>
  </si>
  <si>
    <t>98281abb81348c4d1040b29c33374362</t>
  </si>
  <si>
    <t>b18cdcd6d1348abbe69d4bd3f2c33777</t>
  </si>
  <si>
    <t>47fccebe41348abbddec8cc856deab8d</t>
  </si>
  <si>
    <t>d2da975691348abbddec8d0f82c370ec</t>
  </si>
  <si>
    <t>10a1e9d871348abadb70509606b96a6c</t>
  </si>
  <si>
    <t>539dc4cc613489908f55acbaec518010</t>
  </si>
  <si>
    <t>6ab2b91c51348a58ebf0ad6ae6d7c013</t>
  </si>
  <si>
    <t>a0a78a6791346605e713c46a5b6bf8f7</t>
  </si>
  <si>
    <t>1e195fe3c1348abada6bd61523c1cce6</t>
  </si>
  <si>
    <t>9eacee3e0134892ba82d57a74910d7b5</t>
  </si>
  <si>
    <t>fd00666a2134640efc9101cfcccfb423</t>
  </si>
  <si>
    <t>a64a258361348ab9fa8cb6e7acf3c45f</t>
  </si>
  <si>
    <t>6129aea1d1348c4d1040b29b9c9e6b8e</t>
  </si>
  <si>
    <t>1eb395bc41348c4d1040b29bd8bb0240</t>
  </si>
  <si>
    <t>b201de8cd1348a58ebf0ad26e2e99b8c</t>
  </si>
  <si>
    <t>3ca9a7ee11348abbe69d4b0aba50e1bc</t>
  </si>
  <si>
    <t>de1ba54eb1348abbe69d4b0125631876</t>
  </si>
  <si>
    <t>d0bd3a7971348abbe69d4b80f23e3a54</t>
  </si>
  <si>
    <t>d037ac4331348abbe69d4b2022650a9d</t>
  </si>
  <si>
    <t>bf476cfd51348a58e67d47b8e2c992b1</t>
  </si>
  <si>
    <t>1cb3e037d1348a58e67d47447a93c6b9</t>
  </si>
  <si>
    <t>48f542f7b1348abbddec8cf259480e72</t>
  </si>
  <si>
    <t>545ebd94b134659edcb9f4b42e8e73c6</t>
  </si>
  <si>
    <t>369e9ae2e1348abbe6487bf7f4cc3c5e</t>
  </si>
  <si>
    <t>ec46940991348a58ebf0ad64660bc9d7</t>
  </si>
  <si>
    <t>56439960113489908df0fe4ac1f6717d</t>
  </si>
  <si>
    <t>5add8b1441348abada6bd675b4b1bb26</t>
  </si>
  <si>
    <t>49f36d774134892ba82d577838733205</t>
  </si>
  <si>
    <t>b724faaa5134659edcb9f4125e6c1e4e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</si>
</sst>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1"/>
      <name val="宋体"/>
      <family val="0"/>
    </font>
    <font>
      <sz val="9"/>
      <color indexed="8"/>
      <name val="SimSun"/>
      <family val="0"/>
    </font>
    <font>
      <b/>
      <sz val="15"/>
      <color indexed="8"/>
      <name val="微软雅黑"/>
      <family val="2"/>
    </font>
    <font>
      <b/>
      <sz val="11"/>
      <color indexed="8"/>
      <name val="SimSun"/>
      <family val="0"/>
    </font>
    <font>
      <sz val="11"/>
      <color indexed="8"/>
      <name val="SimSun"/>
      <family val="0"/>
    </font>
    <font>
      <sz val="9"/>
      <name val="SimSun"/>
      <family val="0"/>
    </font>
    <font>
      <sz val="11"/>
      <name val="SimSun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29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4" fontId="4" fillId="0" borderId="30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vertical="center" wrapText="1"/>
    </xf>
    <xf numFmtId="0" fontId="4" fillId="0" borderId="3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left" vertical="center" wrapText="1"/>
    </xf>
    <xf numFmtId="4" fontId="4" fillId="0" borderId="33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pane xSplit="2" ySplit="8" topLeftCell="C9" activePane="bottomRight" state="frozen"/>
      <selection pane="bottomRight" activeCell="U26" sqref="U26"/>
    </sheetView>
  </sheetViews>
  <sheetFormatPr defaultColWidth="10.125" defaultRowHeight="13.5"/>
  <cols>
    <col min="1" max="1" width="8.875" style="0" hidden="1" customWidth="1"/>
    <col min="2" max="2" width="33.25390625" style="0" customWidth="1"/>
    <col min="3" max="4" width="10.625" style="0" customWidth="1"/>
    <col min="5" max="5" width="10.00390625" style="0" customWidth="1"/>
    <col min="6" max="6" width="8.875" style="0" hidden="1" customWidth="1"/>
    <col min="7" max="7" width="12.625" style="0" customWidth="1"/>
    <col min="8" max="8" width="6.625" style="0" customWidth="1"/>
    <col min="9" max="9" width="6.125" style="0" customWidth="1"/>
    <col min="10" max="10" width="10.00390625" style="0" customWidth="1"/>
    <col min="11" max="11" width="11.375" style="0" customWidth="1"/>
    <col min="12" max="12" width="10.00390625" style="0" customWidth="1"/>
    <col min="13" max="13" width="11.625" style="0" customWidth="1"/>
    <col min="14" max="14" width="5.50390625" style="0" customWidth="1"/>
    <col min="15" max="17" width="8.875" style="0" hidden="1" customWidth="1"/>
  </cols>
  <sheetData>
    <row r="1" spans="1:4" ht="67.5" hidden="1">
      <c r="A1" s="1">
        <v>0</v>
      </c>
      <c r="B1" s="1" t="s">
        <v>0</v>
      </c>
      <c r="C1" s="1" t="s">
        <v>1</v>
      </c>
      <c r="D1" s="1" t="s">
        <v>2</v>
      </c>
    </row>
    <row r="2" spans="1:7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17" ht="22.5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2" ht="14.25" customHeight="1">
      <c r="A4" s="1">
        <v>0</v>
      </c>
      <c r="B4" s="1" t="s">
        <v>24</v>
      </c>
    </row>
    <row r="5" spans="1:14" ht="27.75" customHeight="1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66" t="s">
        <v>26</v>
      </c>
      <c r="N6" s="57"/>
    </row>
    <row r="7" spans="1:14" ht="27.75" customHeight="1">
      <c r="A7" s="1">
        <v>0</v>
      </c>
      <c r="B7" s="21"/>
      <c r="C7" s="22" t="s">
        <v>27</v>
      </c>
      <c r="D7" s="22"/>
      <c r="E7" s="22"/>
      <c r="F7" s="22"/>
      <c r="G7" s="22"/>
      <c r="H7" s="22"/>
      <c r="I7" s="22"/>
      <c r="J7" s="41" t="s">
        <v>28</v>
      </c>
      <c r="K7" s="41"/>
      <c r="L7" s="42" t="s">
        <v>29</v>
      </c>
      <c r="M7" s="42"/>
      <c r="N7" s="67" t="s">
        <v>30</v>
      </c>
    </row>
    <row r="8" spans="1:14" ht="48" customHeight="1">
      <c r="A8" s="1">
        <v>0</v>
      </c>
      <c r="B8" s="23" t="s">
        <v>31</v>
      </c>
      <c r="C8" s="24" t="s">
        <v>32</v>
      </c>
      <c r="D8" s="24" t="s">
        <v>33</v>
      </c>
      <c r="E8" s="24" t="s">
        <v>34</v>
      </c>
      <c r="G8" s="24" t="s">
        <v>35</v>
      </c>
      <c r="H8" s="24" t="s">
        <v>36</v>
      </c>
      <c r="I8" s="24" t="s">
        <v>37</v>
      </c>
      <c r="J8" s="7"/>
      <c r="K8" s="24" t="s">
        <v>38</v>
      </c>
      <c r="L8" s="7"/>
      <c r="M8" s="24" t="s">
        <v>38</v>
      </c>
      <c r="N8" s="67"/>
    </row>
    <row r="9" spans="1:17" ht="27.75" customHeight="1">
      <c r="A9" s="1" t="s">
        <v>39</v>
      </c>
      <c r="B9" s="25" t="s">
        <v>40</v>
      </c>
      <c r="C9" s="25" t="s">
        <v>41</v>
      </c>
      <c r="D9" s="25" t="s">
        <v>42</v>
      </c>
      <c r="E9" s="11">
        <v>0.6924</v>
      </c>
      <c r="F9" s="1" t="s">
        <v>43</v>
      </c>
      <c r="G9" s="25" t="s">
        <v>44</v>
      </c>
      <c r="H9" s="26" t="s">
        <v>45</v>
      </c>
      <c r="I9" s="25" t="s">
        <v>46</v>
      </c>
      <c r="J9" s="11">
        <v>8.008773</v>
      </c>
      <c r="K9" s="11">
        <v>1.61403</v>
      </c>
      <c r="L9" s="11">
        <v>2.981495</v>
      </c>
      <c r="M9" s="11">
        <v>0.6924</v>
      </c>
      <c r="N9" s="46"/>
      <c r="O9" s="1" t="s">
        <v>43</v>
      </c>
      <c r="P9" s="1" t="s">
        <v>47</v>
      </c>
      <c r="Q9" s="1"/>
    </row>
    <row r="10" spans="1:17" ht="27.75" customHeight="1">
      <c r="A10" s="1" t="s">
        <v>39</v>
      </c>
      <c r="B10" s="25" t="s">
        <v>48</v>
      </c>
      <c r="C10" s="25" t="s">
        <v>49</v>
      </c>
      <c r="D10" s="25" t="s">
        <v>42</v>
      </c>
      <c r="E10" s="11">
        <v>0.374</v>
      </c>
      <c r="F10" s="1" t="s">
        <v>43</v>
      </c>
      <c r="G10" s="25" t="s">
        <v>50</v>
      </c>
      <c r="H10" s="26" t="s">
        <v>51</v>
      </c>
      <c r="I10" s="25" t="s">
        <v>46</v>
      </c>
      <c r="J10" s="11">
        <v>5.520939</v>
      </c>
      <c r="K10" s="11">
        <v>1.7124</v>
      </c>
      <c r="L10" s="11">
        <v>2.9915000001</v>
      </c>
      <c r="M10" s="11">
        <v>0.374</v>
      </c>
      <c r="N10" s="46"/>
      <c r="O10" s="1" t="s">
        <v>43</v>
      </c>
      <c r="P10" s="1" t="s">
        <v>52</v>
      </c>
      <c r="Q10" s="1"/>
    </row>
    <row r="11" spans="1:17" ht="27.75" customHeight="1">
      <c r="A11" s="1" t="s">
        <v>39</v>
      </c>
      <c r="B11" s="25" t="s">
        <v>53</v>
      </c>
      <c r="C11" s="25" t="s">
        <v>54</v>
      </c>
      <c r="D11" s="25" t="s">
        <v>42</v>
      </c>
      <c r="E11" s="11">
        <v>1.4566</v>
      </c>
      <c r="F11" s="1" t="s">
        <v>43</v>
      </c>
      <c r="G11" s="25" t="s">
        <v>55</v>
      </c>
      <c r="H11" s="26" t="s">
        <v>56</v>
      </c>
      <c r="I11" s="25" t="s">
        <v>57</v>
      </c>
      <c r="J11" s="11">
        <v>7.509786</v>
      </c>
      <c r="K11" s="11">
        <v>2.80803</v>
      </c>
      <c r="L11" s="11">
        <v>4.6082350001</v>
      </c>
      <c r="M11" s="11">
        <v>1.4566</v>
      </c>
      <c r="N11" s="46"/>
      <c r="O11" s="1" t="s">
        <v>43</v>
      </c>
      <c r="P11" s="1" t="s">
        <v>58</v>
      </c>
      <c r="Q11" s="1"/>
    </row>
    <row r="12" spans="1:17" ht="27.75" customHeight="1">
      <c r="A12" s="1" t="s">
        <v>39</v>
      </c>
      <c r="B12" s="25" t="s">
        <v>59</v>
      </c>
      <c r="C12" s="25" t="s">
        <v>60</v>
      </c>
      <c r="D12" s="25" t="s">
        <v>42</v>
      </c>
      <c r="E12" s="11">
        <v>1.0794</v>
      </c>
      <c r="F12" s="1" t="s">
        <v>61</v>
      </c>
      <c r="G12" s="25" t="s">
        <v>62</v>
      </c>
      <c r="H12" s="26" t="s">
        <v>63</v>
      </c>
      <c r="I12" s="25" t="s">
        <v>64</v>
      </c>
      <c r="J12" s="11">
        <v>6.815923</v>
      </c>
      <c r="K12" s="11">
        <v>2.0787</v>
      </c>
      <c r="L12" s="11">
        <v>2.5867</v>
      </c>
      <c r="M12" s="11">
        <v>1.6057</v>
      </c>
      <c r="N12" s="46"/>
      <c r="O12" s="1" t="s">
        <v>61</v>
      </c>
      <c r="P12" s="1" t="s">
        <v>65</v>
      </c>
      <c r="Q12" s="1"/>
    </row>
    <row r="13" spans="1:17" ht="27.75" customHeight="1">
      <c r="A13" s="1" t="s">
        <v>39</v>
      </c>
      <c r="B13" s="25" t="s">
        <v>66</v>
      </c>
      <c r="C13" s="25" t="s">
        <v>67</v>
      </c>
      <c r="D13" s="25" t="s">
        <v>42</v>
      </c>
      <c r="E13" s="11">
        <v>1.4393</v>
      </c>
      <c r="F13" s="1" t="s">
        <v>61</v>
      </c>
      <c r="G13" s="25" t="s">
        <v>62</v>
      </c>
      <c r="H13" s="26" t="s">
        <v>68</v>
      </c>
      <c r="I13" s="25" t="s">
        <v>57</v>
      </c>
      <c r="J13" s="11">
        <v>8.044036</v>
      </c>
      <c r="K13" s="11">
        <v>2.847</v>
      </c>
      <c r="L13" s="11">
        <v>3.939782</v>
      </c>
      <c r="M13" s="11">
        <v>2.099704</v>
      </c>
      <c r="N13" s="46"/>
      <c r="O13" s="1" t="s">
        <v>61</v>
      </c>
      <c r="P13" s="1" t="s">
        <v>69</v>
      </c>
      <c r="Q13" s="1"/>
    </row>
    <row r="14" spans="1:17" ht="27.75" customHeight="1">
      <c r="A14" s="1" t="s">
        <v>39</v>
      </c>
      <c r="B14" s="54" t="s">
        <v>70</v>
      </c>
      <c r="C14" s="54" t="s">
        <v>71</v>
      </c>
      <c r="D14" s="54" t="s">
        <v>42</v>
      </c>
      <c r="E14" s="55">
        <v>1.0051</v>
      </c>
      <c r="F14" s="1" t="s">
        <v>61</v>
      </c>
      <c r="G14" s="54" t="s">
        <v>72</v>
      </c>
      <c r="H14" s="56" t="s">
        <v>73</v>
      </c>
      <c r="I14" s="54" t="s">
        <v>74</v>
      </c>
      <c r="J14" s="55">
        <v>10.136364</v>
      </c>
      <c r="K14" s="55">
        <v>1.2945</v>
      </c>
      <c r="L14" s="55">
        <v>1.258299</v>
      </c>
      <c r="M14" s="55">
        <v>0.8215</v>
      </c>
      <c r="N14" s="68"/>
      <c r="O14" s="1" t="s">
        <v>61</v>
      </c>
      <c r="P14" s="1" t="s">
        <v>75</v>
      </c>
      <c r="Q14" s="1"/>
    </row>
    <row r="15" spans="1:17" ht="27.75" customHeight="1">
      <c r="A15" s="57"/>
      <c r="B15" s="58" t="s">
        <v>76</v>
      </c>
      <c r="C15" s="54">
        <v>2271142</v>
      </c>
      <c r="D15" s="59" t="s">
        <v>42</v>
      </c>
      <c r="E15" s="60">
        <v>0.0164</v>
      </c>
      <c r="F15" s="61"/>
      <c r="G15" s="54" t="s">
        <v>72</v>
      </c>
      <c r="H15" s="56">
        <v>2.86</v>
      </c>
      <c r="I15" s="58" t="s">
        <v>46</v>
      </c>
      <c r="J15" s="62">
        <v>0.1095</v>
      </c>
      <c r="K15" s="69">
        <v>0.0645</v>
      </c>
      <c r="L15" s="62">
        <v>0.1095</v>
      </c>
      <c r="M15" s="69">
        <v>0.0645</v>
      </c>
      <c r="N15" s="70"/>
      <c r="O15" s="57"/>
      <c r="P15" s="57"/>
      <c r="Q15" s="57"/>
    </row>
    <row r="16" spans="1:17" ht="27.75" customHeight="1">
      <c r="A16" s="57"/>
      <c r="B16" s="58" t="s">
        <v>77</v>
      </c>
      <c r="C16" s="58">
        <v>2271143</v>
      </c>
      <c r="D16" s="58" t="s">
        <v>42</v>
      </c>
      <c r="E16" s="62">
        <v>0.0855</v>
      </c>
      <c r="F16" s="63"/>
      <c r="G16" s="58" t="s">
        <v>72</v>
      </c>
      <c r="H16" s="64">
        <v>3.22</v>
      </c>
      <c r="I16" s="58" t="s">
        <v>78</v>
      </c>
      <c r="J16" s="62">
        <v>0.3505</v>
      </c>
      <c r="K16" s="69">
        <v>0.137</v>
      </c>
      <c r="L16" s="69">
        <v>0.182</v>
      </c>
      <c r="M16" s="71">
        <v>0.137</v>
      </c>
      <c r="N16" s="72"/>
      <c r="O16" s="57"/>
      <c r="P16" s="57"/>
      <c r="Q16" s="57"/>
    </row>
    <row r="17" spans="2:10" ht="27.75" customHeight="1">
      <c r="B17" s="65" t="s">
        <v>79</v>
      </c>
      <c r="C17" s="65"/>
      <c r="D17" s="65"/>
      <c r="E17" s="65"/>
      <c r="F17" s="65"/>
      <c r="G17" s="65"/>
      <c r="H17" s="65"/>
      <c r="I17" s="65"/>
      <c r="J17" s="65"/>
    </row>
  </sheetData>
  <sheetProtection/>
  <mergeCells count="7">
    <mergeCell ref="B5:N5"/>
    <mergeCell ref="M6:N6"/>
    <mergeCell ref="C7:I7"/>
    <mergeCell ref="J7:K7"/>
    <mergeCell ref="L7:M7"/>
    <mergeCell ref="B17:J17"/>
    <mergeCell ref="N7:N8"/>
  </mergeCells>
  <printOptions horizontalCentered="1"/>
  <pageMargins left="0.39305555555555555" right="0.39305555555555555" top="0.5902777777777778" bottom="0.39305555555555555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 topLeftCell="A1">
      <pane xSplit="2" ySplit="8" topLeftCell="C9" activePane="bottomRight" state="frozen"/>
      <selection pane="bottomRight" activeCell="L46" sqref="L46"/>
    </sheetView>
  </sheetViews>
  <sheetFormatPr defaultColWidth="10.125" defaultRowHeight="13.5"/>
  <cols>
    <col min="1" max="1" width="8.875" style="0" hidden="1" customWidth="1"/>
    <col min="2" max="2" width="37.50390625" style="0" customWidth="1"/>
    <col min="3" max="3" width="10.625" style="0" customWidth="1"/>
    <col min="4" max="4" width="20.50390625" style="0" customWidth="1"/>
    <col min="5" max="5" width="10.00390625" style="0" customWidth="1"/>
    <col min="6" max="6" width="8.875" style="0" hidden="1" customWidth="1"/>
    <col min="7" max="7" width="14.50390625" style="0" customWidth="1"/>
    <col min="8" max="8" width="7.25390625" style="0" customWidth="1"/>
    <col min="9" max="9" width="5.875" style="0" customWidth="1"/>
    <col min="10" max="10" width="5.00390625" style="0" customWidth="1"/>
    <col min="11" max="15" width="10.875" style="0" customWidth="1"/>
    <col min="16" max="16" width="9.75390625" style="0" customWidth="1"/>
    <col min="17" max="19" width="8.875" style="0" hidden="1" customWidth="1"/>
  </cols>
  <sheetData>
    <row r="1" spans="1:3" ht="67.5" hidden="1">
      <c r="A1" s="1">
        <v>0</v>
      </c>
      <c r="B1" s="1" t="s">
        <v>0</v>
      </c>
      <c r="C1" s="1" t="s">
        <v>80</v>
      </c>
    </row>
    <row r="2" spans="1:9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81</v>
      </c>
      <c r="G2" s="1" t="s">
        <v>82</v>
      </c>
      <c r="H2" s="1"/>
      <c r="I2" s="1"/>
    </row>
    <row r="3" spans="1:19" ht="22.5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83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84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2" ht="14.25" customHeight="1">
      <c r="A4" s="1">
        <v>0</v>
      </c>
      <c r="B4" s="1" t="s">
        <v>24</v>
      </c>
    </row>
    <row r="5" spans="1:16" ht="27.75" customHeight="1">
      <c r="A5" s="1">
        <v>0</v>
      </c>
      <c r="B5" s="2" t="s">
        <v>85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 customHeight="1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1" t="s">
        <v>26</v>
      </c>
    </row>
    <row r="7" spans="1:16" ht="18" customHeight="1">
      <c r="A7" s="1">
        <v>0</v>
      </c>
      <c r="B7" s="21"/>
      <c r="C7" s="22" t="s">
        <v>27</v>
      </c>
      <c r="D7" s="22"/>
      <c r="E7" s="22"/>
      <c r="F7" s="22"/>
      <c r="G7" s="22"/>
      <c r="H7" s="22"/>
      <c r="I7" s="22"/>
      <c r="J7" s="40" t="s">
        <v>86</v>
      </c>
      <c r="K7" s="41" t="s">
        <v>28</v>
      </c>
      <c r="L7" s="41"/>
      <c r="M7" s="42" t="s">
        <v>29</v>
      </c>
      <c r="N7" s="42"/>
      <c r="O7" s="43" t="s">
        <v>87</v>
      </c>
      <c r="P7" s="44" t="s">
        <v>30</v>
      </c>
    </row>
    <row r="8" spans="1:16" ht="39" customHeight="1">
      <c r="A8" s="1">
        <v>0</v>
      </c>
      <c r="B8" s="23" t="s">
        <v>31</v>
      </c>
      <c r="C8" s="24" t="s">
        <v>32</v>
      </c>
      <c r="D8" s="24" t="s">
        <v>33</v>
      </c>
      <c r="E8" s="24" t="s">
        <v>34</v>
      </c>
      <c r="G8" s="24" t="s">
        <v>35</v>
      </c>
      <c r="H8" s="24" t="s">
        <v>36</v>
      </c>
      <c r="I8" s="24" t="s">
        <v>37</v>
      </c>
      <c r="J8" s="40"/>
      <c r="K8" s="7"/>
      <c r="L8" s="24" t="s">
        <v>38</v>
      </c>
      <c r="M8" s="7"/>
      <c r="N8" s="24" t="s">
        <v>38</v>
      </c>
      <c r="O8" s="43"/>
      <c r="P8" s="44"/>
    </row>
    <row r="9" spans="1:19" ht="14.25" customHeight="1">
      <c r="A9" s="1" t="s">
        <v>39</v>
      </c>
      <c r="B9" s="25" t="s">
        <v>88</v>
      </c>
      <c r="C9" s="25" t="s">
        <v>89</v>
      </c>
      <c r="D9" s="25" t="s">
        <v>90</v>
      </c>
      <c r="E9" s="11">
        <v>0.11</v>
      </c>
      <c r="F9" s="1" t="s">
        <v>43</v>
      </c>
      <c r="G9" s="25" t="s">
        <v>50</v>
      </c>
      <c r="H9" s="26" t="s">
        <v>51</v>
      </c>
      <c r="I9" s="25" t="s">
        <v>46</v>
      </c>
      <c r="J9" s="45"/>
      <c r="K9" s="11">
        <v>0.7652</v>
      </c>
      <c r="L9" s="11">
        <v>0.61</v>
      </c>
      <c r="M9" s="11">
        <v>0.667406</v>
      </c>
      <c r="N9" s="11">
        <v>0.61</v>
      </c>
      <c r="O9" s="11">
        <v>0.092261</v>
      </c>
      <c r="P9" s="46"/>
      <c r="Q9" s="1" t="s">
        <v>43</v>
      </c>
      <c r="R9" s="1" t="s">
        <v>91</v>
      </c>
      <c r="S9" s="1" t="s">
        <v>92</v>
      </c>
    </row>
    <row r="10" spans="1:19" ht="14.25" customHeight="1">
      <c r="A10" s="1" t="s">
        <v>39</v>
      </c>
      <c r="B10" s="25" t="s">
        <v>93</v>
      </c>
      <c r="C10" s="25" t="s">
        <v>94</v>
      </c>
      <c r="D10" s="25" t="s">
        <v>90</v>
      </c>
      <c r="E10" s="11">
        <v>0.26</v>
      </c>
      <c r="F10" s="1" t="s">
        <v>43</v>
      </c>
      <c r="G10" s="25" t="s">
        <v>95</v>
      </c>
      <c r="H10" s="26" t="s">
        <v>96</v>
      </c>
      <c r="I10" s="25" t="s">
        <v>97</v>
      </c>
      <c r="J10" s="45"/>
      <c r="K10" s="11">
        <v>2.82728</v>
      </c>
      <c r="L10" s="11">
        <v>2.26</v>
      </c>
      <c r="M10" s="11">
        <v>2.5055</v>
      </c>
      <c r="N10" s="11">
        <v>2.26</v>
      </c>
      <c r="O10" s="11">
        <v>0</v>
      </c>
      <c r="P10" s="46"/>
      <c r="Q10" s="1" t="s">
        <v>43</v>
      </c>
      <c r="R10" s="1" t="s">
        <v>98</v>
      </c>
      <c r="S10" s="1" t="s">
        <v>99</v>
      </c>
    </row>
    <row r="11" spans="1:19" ht="14.25" customHeight="1">
      <c r="A11" s="1" t="s">
        <v>39</v>
      </c>
      <c r="B11" s="25" t="s">
        <v>100</v>
      </c>
      <c r="C11" s="25" t="s">
        <v>101</v>
      </c>
      <c r="D11" s="25" t="s">
        <v>90</v>
      </c>
      <c r="E11" s="11">
        <v>0.45</v>
      </c>
      <c r="F11" s="1" t="s">
        <v>43</v>
      </c>
      <c r="G11" s="25" t="s">
        <v>102</v>
      </c>
      <c r="H11" s="26" t="s">
        <v>103</v>
      </c>
      <c r="I11" s="25" t="s">
        <v>97</v>
      </c>
      <c r="J11" s="45"/>
      <c r="K11" s="11">
        <f>6.292395/5</f>
        <v>1.258479</v>
      </c>
      <c r="L11" s="11">
        <v>0.96</v>
      </c>
      <c r="M11" s="11">
        <v>1.04</v>
      </c>
      <c r="N11" s="11">
        <v>0.95</v>
      </c>
      <c r="O11" s="11">
        <v>0</v>
      </c>
      <c r="P11" s="46"/>
      <c r="Q11" s="1" t="s">
        <v>43</v>
      </c>
      <c r="R11" s="1" t="s">
        <v>104</v>
      </c>
      <c r="S11" s="1" t="s">
        <v>99</v>
      </c>
    </row>
    <row r="12" spans="1:19" ht="14.25" customHeight="1">
      <c r="A12" s="1" t="s">
        <v>39</v>
      </c>
      <c r="B12" s="25" t="s">
        <v>105</v>
      </c>
      <c r="C12" s="25" t="s">
        <v>106</v>
      </c>
      <c r="D12" s="25" t="s">
        <v>90</v>
      </c>
      <c r="E12" s="11">
        <v>0.5</v>
      </c>
      <c r="F12" s="1" t="s">
        <v>43</v>
      </c>
      <c r="G12" s="25" t="s">
        <v>107</v>
      </c>
      <c r="H12" s="26" t="s">
        <v>108</v>
      </c>
      <c r="I12" s="25" t="s">
        <v>46</v>
      </c>
      <c r="J12" s="45"/>
      <c r="K12" s="11">
        <f>10.59995/5</f>
        <v>2.11999</v>
      </c>
      <c r="L12" s="11">
        <v>1</v>
      </c>
      <c r="M12" s="11">
        <v>1.46694</v>
      </c>
      <c r="N12" s="11">
        <v>1</v>
      </c>
      <c r="O12" s="11">
        <v>0</v>
      </c>
      <c r="P12" s="46"/>
      <c r="Q12" s="1" t="s">
        <v>43</v>
      </c>
      <c r="R12" s="1" t="s">
        <v>109</v>
      </c>
      <c r="S12" s="1" t="s">
        <v>92</v>
      </c>
    </row>
    <row r="13" spans="1:20" s="18" customFormat="1" ht="27" customHeight="1">
      <c r="A13" s="27" t="s">
        <v>39</v>
      </c>
      <c r="B13" s="28" t="s">
        <v>110</v>
      </c>
      <c r="C13" s="28" t="s">
        <v>111</v>
      </c>
      <c r="D13" s="28" t="s">
        <v>90</v>
      </c>
      <c r="E13" s="29">
        <v>2</v>
      </c>
      <c r="F13" s="27" t="s">
        <v>43</v>
      </c>
      <c r="G13" s="28" t="s">
        <v>112</v>
      </c>
      <c r="H13" s="30" t="s">
        <v>113</v>
      </c>
      <c r="I13" s="28" t="s">
        <v>97</v>
      </c>
      <c r="J13" s="47"/>
      <c r="K13" s="29">
        <v>11.91266</v>
      </c>
      <c r="L13" s="29">
        <v>8.5</v>
      </c>
      <c r="M13" s="29">
        <v>3.140364</v>
      </c>
      <c r="N13" s="29">
        <v>2</v>
      </c>
      <c r="O13" s="29">
        <v>0</v>
      </c>
      <c r="P13" s="48"/>
      <c r="Q13" s="27" t="s">
        <v>43</v>
      </c>
      <c r="R13" s="27" t="s">
        <v>114</v>
      </c>
      <c r="S13" s="27" t="s">
        <v>99</v>
      </c>
      <c r="T13" s="53"/>
    </row>
    <row r="14" spans="1:20" s="18" customFormat="1" ht="27" customHeight="1">
      <c r="A14" s="27" t="s">
        <v>39</v>
      </c>
      <c r="B14" s="28" t="s">
        <v>115</v>
      </c>
      <c r="C14" s="28" t="s">
        <v>116</v>
      </c>
      <c r="D14" s="28" t="s">
        <v>90</v>
      </c>
      <c r="E14" s="29">
        <v>2</v>
      </c>
      <c r="F14" s="27" t="s">
        <v>43</v>
      </c>
      <c r="G14" s="28" t="s">
        <v>112</v>
      </c>
      <c r="H14" s="30" t="s">
        <v>117</v>
      </c>
      <c r="I14" s="28" t="s">
        <v>97</v>
      </c>
      <c r="J14" s="47"/>
      <c r="K14" s="29">
        <v>15.543484</v>
      </c>
      <c r="L14" s="29">
        <v>6</v>
      </c>
      <c r="M14" s="29">
        <v>9.154063</v>
      </c>
      <c r="N14" s="29">
        <v>2</v>
      </c>
      <c r="O14" s="29">
        <v>0</v>
      </c>
      <c r="P14" s="48"/>
      <c r="Q14" s="27" t="s">
        <v>43</v>
      </c>
      <c r="R14" s="27" t="s">
        <v>118</v>
      </c>
      <c r="S14" s="27" t="s">
        <v>99</v>
      </c>
      <c r="T14" s="53"/>
    </row>
    <row r="15" spans="1:19" ht="27" customHeight="1">
      <c r="A15" s="1" t="s">
        <v>39</v>
      </c>
      <c r="B15" s="25" t="s">
        <v>119</v>
      </c>
      <c r="C15" s="25" t="s">
        <v>120</v>
      </c>
      <c r="D15" s="25" t="s">
        <v>90</v>
      </c>
      <c r="E15" s="11">
        <v>0.3</v>
      </c>
      <c r="F15" s="1" t="s">
        <v>43</v>
      </c>
      <c r="G15" s="25" t="s">
        <v>121</v>
      </c>
      <c r="H15" s="26" t="s">
        <v>122</v>
      </c>
      <c r="I15" s="25" t="s">
        <v>74</v>
      </c>
      <c r="J15" s="45"/>
      <c r="K15" s="11">
        <v>1.193081</v>
      </c>
      <c r="L15" s="11">
        <v>0.6</v>
      </c>
      <c r="M15" s="11">
        <v>0.753063</v>
      </c>
      <c r="N15" s="11">
        <v>0.6</v>
      </c>
      <c r="O15" s="11">
        <v>0</v>
      </c>
      <c r="P15" s="46"/>
      <c r="Q15" s="1" t="s">
        <v>43</v>
      </c>
      <c r="R15" s="1" t="s">
        <v>123</v>
      </c>
      <c r="S15" s="1" t="s">
        <v>124</v>
      </c>
    </row>
    <row r="16" spans="1:19" ht="27" customHeight="1">
      <c r="A16" s="1" t="s">
        <v>39</v>
      </c>
      <c r="B16" s="25" t="s">
        <v>125</v>
      </c>
      <c r="C16" s="25" t="s">
        <v>126</v>
      </c>
      <c r="D16" s="25" t="s">
        <v>90</v>
      </c>
      <c r="E16" s="11">
        <v>0.2</v>
      </c>
      <c r="F16" s="1" t="s">
        <v>43</v>
      </c>
      <c r="G16" s="25" t="s">
        <v>121</v>
      </c>
      <c r="H16" s="26" t="s">
        <v>127</v>
      </c>
      <c r="I16" s="25" t="s">
        <v>46</v>
      </c>
      <c r="J16" s="45"/>
      <c r="K16" s="11">
        <f>4.08718/5</f>
        <v>0.817436</v>
      </c>
      <c r="L16" s="11">
        <v>0.2</v>
      </c>
      <c r="M16" s="11">
        <v>0.2</v>
      </c>
      <c r="N16" s="11">
        <v>0.2</v>
      </c>
      <c r="O16" s="11">
        <v>0</v>
      </c>
      <c r="P16" s="46"/>
      <c r="Q16" s="1" t="s">
        <v>43</v>
      </c>
      <c r="R16" s="1" t="s">
        <v>128</v>
      </c>
      <c r="S16" s="1" t="s">
        <v>92</v>
      </c>
    </row>
    <row r="17" spans="1:19" ht="27" customHeight="1">
      <c r="A17" s="1" t="s">
        <v>39</v>
      </c>
      <c r="B17" s="25" t="s">
        <v>129</v>
      </c>
      <c r="C17" s="25" t="s">
        <v>130</v>
      </c>
      <c r="D17" s="25" t="s">
        <v>90</v>
      </c>
      <c r="E17" s="11">
        <v>0.5</v>
      </c>
      <c r="F17" s="1" t="s">
        <v>43</v>
      </c>
      <c r="G17" s="25" t="s">
        <v>121</v>
      </c>
      <c r="H17" s="26" t="s">
        <v>131</v>
      </c>
      <c r="I17" s="25" t="s">
        <v>97</v>
      </c>
      <c r="J17" s="45"/>
      <c r="K17" s="11">
        <f>17.77426/5</f>
        <v>3.5548520000000003</v>
      </c>
      <c r="L17" s="11">
        <v>1.5</v>
      </c>
      <c r="M17" s="11">
        <v>0.5</v>
      </c>
      <c r="N17" s="11">
        <v>0.5</v>
      </c>
      <c r="O17" s="11">
        <v>0</v>
      </c>
      <c r="P17" s="46"/>
      <c r="Q17" s="1" t="s">
        <v>43</v>
      </c>
      <c r="R17" s="1" t="s">
        <v>132</v>
      </c>
      <c r="S17" s="1" t="s">
        <v>99</v>
      </c>
    </row>
    <row r="18" spans="1:19" s="19" customFormat="1" ht="14.25" customHeight="1">
      <c r="A18" s="31" t="s">
        <v>39</v>
      </c>
      <c r="B18" s="32" t="s">
        <v>133</v>
      </c>
      <c r="C18" s="32" t="s">
        <v>134</v>
      </c>
      <c r="D18" s="32" t="s">
        <v>90</v>
      </c>
      <c r="E18" s="33">
        <v>0.5</v>
      </c>
      <c r="F18" s="31" t="s">
        <v>61</v>
      </c>
      <c r="G18" s="32" t="s">
        <v>135</v>
      </c>
      <c r="H18" s="34" t="s">
        <v>136</v>
      </c>
      <c r="I18" s="32" t="s">
        <v>46</v>
      </c>
      <c r="J18" s="49"/>
      <c r="K18" s="33">
        <v>2.11999</v>
      </c>
      <c r="L18" s="33">
        <v>1</v>
      </c>
      <c r="M18" s="33">
        <v>1.46694</v>
      </c>
      <c r="N18" s="33">
        <v>1</v>
      </c>
      <c r="O18" s="33">
        <v>0</v>
      </c>
      <c r="P18" s="50"/>
      <c r="Q18" s="31" t="s">
        <v>61</v>
      </c>
      <c r="R18" s="31" t="s">
        <v>137</v>
      </c>
      <c r="S18" s="31" t="s">
        <v>92</v>
      </c>
    </row>
    <row r="19" spans="1:19" s="19" customFormat="1" ht="14.25" customHeight="1">
      <c r="A19" s="31" t="s">
        <v>39</v>
      </c>
      <c r="B19" s="32" t="s">
        <v>138</v>
      </c>
      <c r="C19" s="32" t="s">
        <v>139</v>
      </c>
      <c r="D19" s="32" t="s">
        <v>90</v>
      </c>
      <c r="E19" s="33">
        <v>2</v>
      </c>
      <c r="F19" s="31" t="s">
        <v>61</v>
      </c>
      <c r="G19" s="32" t="s">
        <v>140</v>
      </c>
      <c r="H19" s="34" t="s">
        <v>141</v>
      </c>
      <c r="I19" s="32" t="s">
        <v>97</v>
      </c>
      <c r="J19" s="49"/>
      <c r="K19" s="33">
        <v>6.5684</v>
      </c>
      <c r="L19" s="33">
        <v>4</v>
      </c>
      <c r="M19" s="33">
        <v>2.5653</v>
      </c>
      <c r="N19" s="33">
        <v>2.5</v>
      </c>
      <c r="O19" s="33">
        <v>0</v>
      </c>
      <c r="P19" s="50"/>
      <c r="Q19" s="31" t="s">
        <v>61</v>
      </c>
      <c r="R19" s="31" t="s">
        <v>142</v>
      </c>
      <c r="S19" s="31" t="s">
        <v>99</v>
      </c>
    </row>
    <row r="20" spans="1:19" s="19" customFormat="1" ht="14.25" customHeight="1">
      <c r="A20" s="31" t="s">
        <v>39</v>
      </c>
      <c r="B20" s="32" t="s">
        <v>143</v>
      </c>
      <c r="C20" s="32" t="s">
        <v>144</v>
      </c>
      <c r="D20" s="32" t="s">
        <v>90</v>
      </c>
      <c r="E20" s="33">
        <v>1.8</v>
      </c>
      <c r="F20" s="31" t="s">
        <v>61</v>
      </c>
      <c r="G20" s="32" t="s">
        <v>140</v>
      </c>
      <c r="H20" s="34" t="s">
        <v>145</v>
      </c>
      <c r="I20" s="32" t="s">
        <v>78</v>
      </c>
      <c r="J20" s="49"/>
      <c r="K20" s="33">
        <v>3.48803</v>
      </c>
      <c r="L20" s="33">
        <v>1.8</v>
      </c>
      <c r="M20" s="33">
        <v>2.02931</v>
      </c>
      <c r="N20" s="33">
        <v>1.05</v>
      </c>
      <c r="O20" s="33">
        <v>0</v>
      </c>
      <c r="P20" s="50"/>
      <c r="Q20" s="31" t="s">
        <v>61</v>
      </c>
      <c r="R20" s="31" t="s">
        <v>146</v>
      </c>
      <c r="S20" s="31" t="s">
        <v>147</v>
      </c>
    </row>
    <row r="21" spans="1:19" s="19" customFormat="1" ht="14.25" customHeight="1">
      <c r="A21" s="31" t="s">
        <v>39</v>
      </c>
      <c r="B21" s="32" t="s">
        <v>148</v>
      </c>
      <c r="C21" s="32" t="s">
        <v>149</v>
      </c>
      <c r="D21" s="32" t="s">
        <v>90</v>
      </c>
      <c r="E21" s="33">
        <v>0.6</v>
      </c>
      <c r="F21" s="31" t="s">
        <v>61</v>
      </c>
      <c r="G21" s="32" t="s">
        <v>150</v>
      </c>
      <c r="H21" s="34" t="s">
        <v>151</v>
      </c>
      <c r="I21" s="32" t="s">
        <v>46</v>
      </c>
      <c r="J21" s="49"/>
      <c r="K21" s="33">
        <v>3.699048</v>
      </c>
      <c r="L21" s="33">
        <v>0.6</v>
      </c>
      <c r="M21" s="33">
        <v>3.699048</v>
      </c>
      <c r="N21" s="33">
        <v>0.6</v>
      </c>
      <c r="O21" s="33">
        <v>0</v>
      </c>
      <c r="P21" s="50"/>
      <c r="Q21" s="31" t="s">
        <v>61</v>
      </c>
      <c r="R21" s="31" t="s">
        <v>152</v>
      </c>
      <c r="S21" s="31" t="s">
        <v>92</v>
      </c>
    </row>
    <row r="22" spans="1:19" s="19" customFormat="1" ht="14.25" customHeight="1">
      <c r="A22" s="31" t="s">
        <v>39</v>
      </c>
      <c r="B22" s="32" t="s">
        <v>153</v>
      </c>
      <c r="C22" s="32" t="s">
        <v>154</v>
      </c>
      <c r="D22" s="32" t="s">
        <v>90</v>
      </c>
      <c r="E22" s="33">
        <v>0.16</v>
      </c>
      <c r="F22" s="31" t="s">
        <v>61</v>
      </c>
      <c r="G22" s="32" t="s">
        <v>150</v>
      </c>
      <c r="H22" s="34" t="s">
        <v>155</v>
      </c>
      <c r="I22" s="32" t="s">
        <v>78</v>
      </c>
      <c r="J22" s="49"/>
      <c r="K22" s="33">
        <v>2.451369</v>
      </c>
      <c r="L22" s="33">
        <v>1.4</v>
      </c>
      <c r="M22" s="33">
        <v>0.55</v>
      </c>
      <c r="N22" s="33">
        <v>0.54</v>
      </c>
      <c r="O22" s="33">
        <v>0</v>
      </c>
      <c r="P22" s="50"/>
      <c r="Q22" s="31" t="s">
        <v>61</v>
      </c>
      <c r="R22" s="31" t="s">
        <v>156</v>
      </c>
      <c r="S22" s="31" t="s">
        <v>147</v>
      </c>
    </row>
    <row r="23" spans="1:19" s="19" customFormat="1" ht="14.25" customHeight="1">
      <c r="A23" s="31" t="s">
        <v>39</v>
      </c>
      <c r="B23" s="32" t="s">
        <v>157</v>
      </c>
      <c r="C23" s="32" t="s">
        <v>158</v>
      </c>
      <c r="D23" s="32" t="s">
        <v>90</v>
      </c>
      <c r="E23" s="33">
        <v>0.1</v>
      </c>
      <c r="F23" s="31" t="s">
        <v>61</v>
      </c>
      <c r="G23" s="32" t="s">
        <v>159</v>
      </c>
      <c r="H23" s="34" t="s">
        <v>160</v>
      </c>
      <c r="I23" s="32" t="s">
        <v>46</v>
      </c>
      <c r="J23" s="49"/>
      <c r="K23" s="33">
        <v>0.323381</v>
      </c>
      <c r="L23" s="33">
        <v>0.1</v>
      </c>
      <c r="M23" s="33">
        <v>0.1</v>
      </c>
      <c r="N23" s="33">
        <v>0.1</v>
      </c>
      <c r="O23" s="33">
        <v>0</v>
      </c>
      <c r="P23" s="50"/>
      <c r="Q23" s="31" t="s">
        <v>61</v>
      </c>
      <c r="R23" s="31" t="s">
        <v>161</v>
      </c>
      <c r="S23" s="31" t="s">
        <v>92</v>
      </c>
    </row>
    <row r="24" spans="1:19" s="19" customFormat="1" ht="14.25" customHeight="1">
      <c r="A24" s="31" t="s">
        <v>39</v>
      </c>
      <c r="B24" s="32" t="s">
        <v>162</v>
      </c>
      <c r="C24" s="32" t="s">
        <v>163</v>
      </c>
      <c r="D24" s="32" t="s">
        <v>90</v>
      </c>
      <c r="E24" s="33">
        <v>2.06</v>
      </c>
      <c r="F24" s="31" t="s">
        <v>61</v>
      </c>
      <c r="G24" s="32" t="s">
        <v>159</v>
      </c>
      <c r="H24" s="34" t="s">
        <v>164</v>
      </c>
      <c r="I24" s="32" t="s">
        <v>97</v>
      </c>
      <c r="J24" s="49"/>
      <c r="K24" s="33">
        <f>25.346705/5</f>
        <v>5.069341</v>
      </c>
      <c r="L24" s="33">
        <v>2.86</v>
      </c>
      <c r="M24" s="33">
        <v>2.08364</v>
      </c>
      <c r="N24" s="33">
        <v>2.06</v>
      </c>
      <c r="O24" s="33">
        <v>0</v>
      </c>
      <c r="P24" s="50"/>
      <c r="Q24" s="31" t="s">
        <v>61</v>
      </c>
      <c r="R24" s="31" t="s">
        <v>165</v>
      </c>
      <c r="S24" s="31" t="s">
        <v>99</v>
      </c>
    </row>
    <row r="25" spans="1:19" s="19" customFormat="1" ht="14.25" customHeight="1">
      <c r="A25" s="31" t="s">
        <v>39</v>
      </c>
      <c r="B25" s="32" t="s">
        <v>166</v>
      </c>
      <c r="C25" s="32" t="s">
        <v>167</v>
      </c>
      <c r="D25" s="32" t="s">
        <v>90</v>
      </c>
      <c r="E25" s="33">
        <v>1.38</v>
      </c>
      <c r="F25" s="31" t="s">
        <v>61</v>
      </c>
      <c r="G25" s="32" t="s">
        <v>159</v>
      </c>
      <c r="H25" s="34" t="s">
        <v>141</v>
      </c>
      <c r="I25" s="32" t="s">
        <v>78</v>
      </c>
      <c r="J25" s="49"/>
      <c r="K25" s="33">
        <v>6.639072</v>
      </c>
      <c r="L25" s="33">
        <v>2.4</v>
      </c>
      <c r="M25" s="33">
        <v>4.663883</v>
      </c>
      <c r="N25" s="33">
        <v>1.54</v>
      </c>
      <c r="O25" s="33">
        <v>0</v>
      </c>
      <c r="P25" s="50"/>
      <c r="Q25" s="31" t="s">
        <v>61</v>
      </c>
      <c r="R25" s="31" t="s">
        <v>168</v>
      </c>
      <c r="S25" s="31" t="s">
        <v>147</v>
      </c>
    </row>
    <row r="26" spans="1:19" s="19" customFormat="1" ht="14.25" customHeight="1">
      <c r="A26" s="31" t="s">
        <v>39</v>
      </c>
      <c r="B26" s="32" t="s">
        <v>169</v>
      </c>
      <c r="C26" s="32" t="s">
        <v>170</v>
      </c>
      <c r="D26" s="32" t="s">
        <v>90</v>
      </c>
      <c r="E26" s="33">
        <v>0.15</v>
      </c>
      <c r="F26" s="31" t="s">
        <v>61</v>
      </c>
      <c r="G26" s="32" t="s">
        <v>72</v>
      </c>
      <c r="H26" s="34" t="s">
        <v>160</v>
      </c>
      <c r="I26" s="32" t="s">
        <v>46</v>
      </c>
      <c r="J26" s="49"/>
      <c r="K26" s="33">
        <f>1.286975/5</f>
        <v>0.257395</v>
      </c>
      <c r="L26" s="33">
        <v>0.15</v>
      </c>
      <c r="M26" s="33">
        <v>0.226395</v>
      </c>
      <c r="N26" s="33">
        <v>0.15</v>
      </c>
      <c r="O26" s="33">
        <v>0</v>
      </c>
      <c r="P26" s="50"/>
      <c r="Q26" s="31" t="s">
        <v>61</v>
      </c>
      <c r="R26" s="31" t="s">
        <v>171</v>
      </c>
      <c r="S26" s="31" t="s">
        <v>92</v>
      </c>
    </row>
    <row r="27" spans="1:19" s="19" customFormat="1" ht="14.25" customHeight="1">
      <c r="A27" s="31" t="s">
        <v>39</v>
      </c>
      <c r="B27" s="32" t="s">
        <v>172</v>
      </c>
      <c r="C27" s="32" t="s">
        <v>173</v>
      </c>
      <c r="D27" s="32" t="s">
        <v>90</v>
      </c>
      <c r="E27" s="33">
        <v>2.17</v>
      </c>
      <c r="F27" s="31" t="s">
        <v>61</v>
      </c>
      <c r="G27" s="32" t="s">
        <v>72</v>
      </c>
      <c r="H27" s="34" t="s">
        <v>164</v>
      </c>
      <c r="I27" s="32" t="s">
        <v>97</v>
      </c>
      <c r="J27" s="49"/>
      <c r="K27" s="33">
        <f>31.63693/5</f>
        <v>6.327386</v>
      </c>
      <c r="L27" s="33">
        <f>22.95/5</f>
        <v>4.59</v>
      </c>
      <c r="M27" s="33">
        <v>2.237019</v>
      </c>
      <c r="N27" s="33">
        <v>2.17</v>
      </c>
      <c r="O27" s="33">
        <v>0</v>
      </c>
      <c r="P27" s="50"/>
      <c r="Q27" s="31" t="s">
        <v>61</v>
      </c>
      <c r="R27" s="31" t="s">
        <v>174</v>
      </c>
      <c r="S27" s="31" t="s">
        <v>99</v>
      </c>
    </row>
    <row r="28" spans="1:19" s="19" customFormat="1" ht="14.25" customHeight="1">
      <c r="A28" s="31" t="s">
        <v>39</v>
      </c>
      <c r="B28" s="32" t="s">
        <v>175</v>
      </c>
      <c r="C28" s="32" t="s">
        <v>176</v>
      </c>
      <c r="D28" s="32" t="s">
        <v>90</v>
      </c>
      <c r="E28" s="33">
        <v>6.08</v>
      </c>
      <c r="F28" s="31" t="s">
        <v>61</v>
      </c>
      <c r="G28" s="32" t="s">
        <v>72</v>
      </c>
      <c r="H28" s="34" t="s">
        <v>141</v>
      </c>
      <c r="I28" s="32" t="s">
        <v>78</v>
      </c>
      <c r="J28" s="49"/>
      <c r="K28" s="33">
        <v>30.839618</v>
      </c>
      <c r="L28" s="33">
        <v>13.08</v>
      </c>
      <c r="M28" s="33">
        <v>7.896965</v>
      </c>
      <c r="N28" s="33">
        <v>6.58</v>
      </c>
      <c r="O28" s="33">
        <v>0.012</v>
      </c>
      <c r="P28" s="50"/>
      <c r="Q28" s="31" t="s">
        <v>61</v>
      </c>
      <c r="R28" s="31" t="s">
        <v>177</v>
      </c>
      <c r="S28" s="31" t="s">
        <v>147</v>
      </c>
    </row>
    <row r="29" spans="1:19" s="19" customFormat="1" ht="14.25" customHeight="1">
      <c r="A29" s="31" t="s">
        <v>39</v>
      </c>
      <c r="B29" s="32" t="s">
        <v>178</v>
      </c>
      <c r="C29" s="32" t="s">
        <v>179</v>
      </c>
      <c r="D29" s="32" t="s">
        <v>90</v>
      </c>
      <c r="E29" s="33">
        <v>0.3</v>
      </c>
      <c r="F29" s="31" t="s">
        <v>61</v>
      </c>
      <c r="G29" s="32" t="s">
        <v>180</v>
      </c>
      <c r="H29" s="34" t="s">
        <v>181</v>
      </c>
      <c r="I29" s="32" t="s">
        <v>74</v>
      </c>
      <c r="J29" s="49"/>
      <c r="K29" s="33">
        <v>1.193081</v>
      </c>
      <c r="L29" s="33">
        <v>0.6</v>
      </c>
      <c r="M29" s="33">
        <v>0.753063</v>
      </c>
      <c r="N29" s="33">
        <v>0.6</v>
      </c>
      <c r="O29" s="33">
        <v>0</v>
      </c>
      <c r="P29" s="50"/>
      <c r="Q29" s="31" t="s">
        <v>61</v>
      </c>
      <c r="R29" s="31" t="s">
        <v>182</v>
      </c>
      <c r="S29" s="31" t="s">
        <v>124</v>
      </c>
    </row>
    <row r="30" spans="1:19" s="19" customFormat="1" ht="14.25" customHeight="1">
      <c r="A30" s="31" t="s">
        <v>39</v>
      </c>
      <c r="B30" s="32" t="s">
        <v>183</v>
      </c>
      <c r="C30" s="32" t="s">
        <v>184</v>
      </c>
      <c r="D30" s="32" t="s">
        <v>90</v>
      </c>
      <c r="E30" s="33">
        <v>0.81</v>
      </c>
      <c r="F30" s="31" t="s">
        <v>61</v>
      </c>
      <c r="G30" s="32" t="s">
        <v>180</v>
      </c>
      <c r="H30" s="34" t="s">
        <v>122</v>
      </c>
      <c r="I30" s="32" t="s">
        <v>46</v>
      </c>
      <c r="J30" s="49"/>
      <c r="K30" s="33">
        <f>25.618365/5</f>
        <v>5.123673</v>
      </c>
      <c r="L30" s="33">
        <v>1.53</v>
      </c>
      <c r="M30" s="33">
        <v>1.066143</v>
      </c>
      <c r="N30" s="33">
        <v>0.81</v>
      </c>
      <c r="O30" s="33">
        <v>0</v>
      </c>
      <c r="P30" s="50"/>
      <c r="Q30" s="31" t="s">
        <v>61</v>
      </c>
      <c r="R30" s="31" t="s">
        <v>185</v>
      </c>
      <c r="S30" s="31" t="s">
        <v>92</v>
      </c>
    </row>
    <row r="31" spans="1:19" s="19" customFormat="1" ht="14.25" customHeight="1">
      <c r="A31" s="31" t="s">
        <v>39</v>
      </c>
      <c r="B31" s="32" t="s">
        <v>186</v>
      </c>
      <c r="C31" s="32" t="s">
        <v>187</v>
      </c>
      <c r="D31" s="32" t="s">
        <v>90</v>
      </c>
      <c r="E31" s="33">
        <v>1.4</v>
      </c>
      <c r="F31" s="31" t="s">
        <v>61</v>
      </c>
      <c r="G31" s="32" t="s">
        <v>180</v>
      </c>
      <c r="H31" s="34" t="s">
        <v>188</v>
      </c>
      <c r="I31" s="32" t="s">
        <v>78</v>
      </c>
      <c r="J31" s="49"/>
      <c r="K31" s="33">
        <v>5.63309</v>
      </c>
      <c r="L31" s="33">
        <v>3.75</v>
      </c>
      <c r="M31" s="33">
        <v>1.091625</v>
      </c>
      <c r="N31" s="33">
        <v>1</v>
      </c>
      <c r="O31" s="33">
        <v>0</v>
      </c>
      <c r="P31" s="50"/>
      <c r="Q31" s="31" t="s">
        <v>61</v>
      </c>
      <c r="R31" s="31" t="s">
        <v>189</v>
      </c>
      <c r="S31" s="31" t="s">
        <v>147</v>
      </c>
    </row>
    <row r="32" spans="1:19" s="20" customFormat="1" ht="54" customHeight="1">
      <c r="A32" s="35" t="s">
        <v>39</v>
      </c>
      <c r="B32" s="36" t="s">
        <v>190</v>
      </c>
      <c r="C32" s="36" t="s">
        <v>191</v>
      </c>
      <c r="D32" s="36" t="s">
        <v>192</v>
      </c>
      <c r="E32" s="37">
        <v>1.5</v>
      </c>
      <c r="F32" s="35" t="s">
        <v>61</v>
      </c>
      <c r="G32" s="36" t="s">
        <v>180</v>
      </c>
      <c r="H32" s="38" t="s">
        <v>193</v>
      </c>
      <c r="I32" s="36" t="s">
        <v>57</v>
      </c>
      <c r="J32" s="51"/>
      <c r="K32" s="37">
        <v>11.732057</v>
      </c>
      <c r="L32" s="37">
        <v>4.35</v>
      </c>
      <c r="M32" s="37">
        <v>8.164285</v>
      </c>
      <c r="N32" s="37">
        <v>1.5</v>
      </c>
      <c r="O32" s="37">
        <v>0</v>
      </c>
      <c r="P32" s="52"/>
      <c r="Q32" s="35" t="s">
        <v>61</v>
      </c>
      <c r="R32" s="35" t="s">
        <v>194</v>
      </c>
      <c r="S32" s="35" t="s">
        <v>195</v>
      </c>
    </row>
    <row r="33" spans="1:19" s="19" customFormat="1" ht="14.25" customHeight="1">
      <c r="A33" s="31" t="s">
        <v>39</v>
      </c>
      <c r="B33" s="32" t="s">
        <v>196</v>
      </c>
      <c r="C33" s="32" t="s">
        <v>197</v>
      </c>
      <c r="D33" s="32" t="s">
        <v>90</v>
      </c>
      <c r="E33" s="33">
        <v>1.5</v>
      </c>
      <c r="F33" s="31" t="s">
        <v>61</v>
      </c>
      <c r="G33" s="32" t="s">
        <v>198</v>
      </c>
      <c r="H33" s="34" t="s">
        <v>199</v>
      </c>
      <c r="I33" s="32" t="s">
        <v>97</v>
      </c>
      <c r="J33" s="49"/>
      <c r="K33" s="33">
        <v>10.422629</v>
      </c>
      <c r="L33" s="33">
        <v>6.96</v>
      </c>
      <c r="M33" s="33">
        <v>3.805298</v>
      </c>
      <c r="N33" s="33">
        <v>3.65</v>
      </c>
      <c r="O33" s="33">
        <v>0</v>
      </c>
      <c r="P33" s="50"/>
      <c r="Q33" s="31" t="s">
        <v>61</v>
      </c>
      <c r="R33" s="31" t="s">
        <v>200</v>
      </c>
      <c r="S33" s="31" t="s">
        <v>99</v>
      </c>
    </row>
    <row r="34" spans="1:19" s="19" customFormat="1" ht="14.25" customHeight="1">
      <c r="A34" s="31" t="s">
        <v>39</v>
      </c>
      <c r="B34" s="32" t="s">
        <v>201</v>
      </c>
      <c r="C34" s="32" t="s">
        <v>202</v>
      </c>
      <c r="D34" s="32" t="s">
        <v>90</v>
      </c>
      <c r="E34" s="33">
        <v>0.5</v>
      </c>
      <c r="F34" s="31" t="s">
        <v>61</v>
      </c>
      <c r="G34" s="32" t="s">
        <v>198</v>
      </c>
      <c r="H34" s="34" t="s">
        <v>203</v>
      </c>
      <c r="I34" s="32" t="s">
        <v>78</v>
      </c>
      <c r="J34" s="49"/>
      <c r="K34" s="33">
        <v>13.45202</v>
      </c>
      <c r="L34" s="33">
        <v>5</v>
      </c>
      <c r="M34" s="33">
        <v>3.64</v>
      </c>
      <c r="N34" s="33">
        <v>2.5</v>
      </c>
      <c r="O34" s="33">
        <v>0</v>
      </c>
      <c r="P34" s="50"/>
      <c r="Q34" s="31" t="s">
        <v>61</v>
      </c>
      <c r="R34" s="31" t="s">
        <v>204</v>
      </c>
      <c r="S34" s="31" t="s">
        <v>147</v>
      </c>
    </row>
    <row r="35" spans="2:12" s="20" customFormat="1" ht="14.25" customHeight="1">
      <c r="B35" s="39" t="s">
        <v>205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="20" customFormat="1" ht="13.5"/>
    <row r="37" s="20" customFormat="1" ht="13.5"/>
  </sheetData>
  <sheetProtection/>
  <mergeCells count="8">
    <mergeCell ref="B5:P5"/>
    <mergeCell ref="C7:I7"/>
    <mergeCell ref="K7:L7"/>
    <mergeCell ref="M7:N7"/>
    <mergeCell ref="B35:L35"/>
    <mergeCell ref="J7:J8"/>
    <mergeCell ref="O7:O8"/>
    <mergeCell ref="P7:P8"/>
  </mergeCells>
  <printOptions horizontalCentered="1"/>
  <pageMargins left="0.3576388888888889" right="0.3576388888888889" top="0.4638888888888889" bottom="0.2673611111111111" header="0" footer="0"/>
  <pageSetup fitToHeight="0" fitToWidth="1" horizontalDpi="300" verticalDpi="3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pane ySplit="8" topLeftCell="A9" activePane="bottomLeft" state="frozen"/>
      <selection pane="bottomLeft" activeCell="N37" sqref="N37"/>
    </sheetView>
  </sheetViews>
  <sheetFormatPr defaultColWidth="10.125" defaultRowHeight="13.5"/>
  <cols>
    <col min="1" max="1" width="8.875" style="0" hidden="1" customWidth="1"/>
    <col min="2" max="2" width="13.625" style="0" customWidth="1"/>
    <col min="3" max="3" width="38.625" style="0" customWidth="1"/>
    <col min="4" max="4" width="23.25390625" style="0" customWidth="1"/>
    <col min="5" max="5" width="8.875" style="0" hidden="1" customWidth="1"/>
    <col min="6" max="6" width="29.50390625" style="0" customWidth="1"/>
    <col min="7" max="7" width="22.875" style="0" customWidth="1"/>
    <col min="8" max="9" width="8.875" style="0" hidden="1" customWidth="1"/>
  </cols>
  <sheetData>
    <row r="1" spans="1:3" ht="22.5" hidden="1">
      <c r="A1" s="1">
        <v>0</v>
      </c>
      <c r="B1" s="1" t="s">
        <v>206</v>
      </c>
      <c r="C1" s="1" t="s">
        <v>207</v>
      </c>
    </row>
    <row r="2" spans="1:8" ht="13.5" hidden="1">
      <c r="A2" s="1">
        <v>0</v>
      </c>
      <c r="B2" s="1" t="s">
        <v>3</v>
      </c>
      <c r="C2" s="1" t="s">
        <v>4</v>
      </c>
      <c r="D2" s="1" t="s">
        <v>5</v>
      </c>
      <c r="F2" s="1" t="s">
        <v>208</v>
      </c>
      <c r="G2" s="1" t="s">
        <v>209</v>
      </c>
      <c r="H2" s="1" t="s">
        <v>8</v>
      </c>
    </row>
    <row r="3" spans="1:9" ht="13.5" hidden="1">
      <c r="A3" s="1">
        <v>0</v>
      </c>
      <c r="C3" s="1" t="s">
        <v>9</v>
      </c>
      <c r="D3" s="1" t="s">
        <v>210</v>
      </c>
      <c r="E3" s="1" t="s">
        <v>22</v>
      </c>
      <c r="F3" s="1" t="s">
        <v>211</v>
      </c>
      <c r="G3" s="1" t="s">
        <v>212</v>
      </c>
      <c r="H3" s="1" t="s">
        <v>213</v>
      </c>
      <c r="I3" s="1" t="s">
        <v>213</v>
      </c>
    </row>
    <row r="4" spans="1:2" ht="14.25" customHeight="1">
      <c r="A4" s="1">
        <v>0</v>
      </c>
      <c r="B4" s="1" t="s">
        <v>214</v>
      </c>
    </row>
    <row r="5" spans="1:7" ht="27.75" customHeight="1">
      <c r="A5" s="1">
        <v>0</v>
      </c>
      <c r="B5" s="2" t="s">
        <v>215</v>
      </c>
      <c r="C5" s="2"/>
      <c r="D5" s="2"/>
      <c r="E5" s="2"/>
      <c r="F5" s="2"/>
      <c r="G5" s="2"/>
    </row>
    <row r="6" spans="1:7" ht="14.25" customHeight="1">
      <c r="A6" s="1">
        <v>0</v>
      </c>
      <c r="G6" s="3" t="s">
        <v>26</v>
      </c>
    </row>
    <row r="7" spans="1:7" ht="19.5" customHeight="1">
      <c r="A7" s="1">
        <v>0</v>
      </c>
      <c r="B7" s="4" t="s">
        <v>216</v>
      </c>
      <c r="C7" s="5" t="s">
        <v>217</v>
      </c>
      <c r="D7" s="5"/>
      <c r="F7" s="6" t="s">
        <v>218</v>
      </c>
      <c r="G7" s="6"/>
    </row>
    <row r="8" spans="1:7" ht="19.5" customHeight="1">
      <c r="A8" s="1">
        <v>0</v>
      </c>
      <c r="B8" s="4"/>
      <c r="C8" s="7" t="s">
        <v>31</v>
      </c>
      <c r="D8" s="7" t="s">
        <v>219</v>
      </c>
      <c r="F8" s="7" t="s">
        <v>220</v>
      </c>
      <c r="G8" s="8" t="s">
        <v>219</v>
      </c>
    </row>
    <row r="9" spans="1:7" ht="17.25" customHeight="1">
      <c r="A9" s="1">
        <v>0</v>
      </c>
      <c r="B9" s="16" t="s">
        <v>221</v>
      </c>
      <c r="C9" s="10"/>
      <c r="D9" s="11">
        <v>6.1487</v>
      </c>
      <c r="F9" s="10"/>
      <c r="G9" s="12">
        <v>5.14689</v>
      </c>
    </row>
    <row r="10" spans="1:9" ht="17.25" customHeight="1">
      <c r="A10" s="1" t="s">
        <v>39</v>
      </c>
      <c r="B10" s="17">
        <v>1</v>
      </c>
      <c r="C10" s="13" t="s">
        <v>48</v>
      </c>
      <c r="D10" s="14">
        <v>0.374</v>
      </c>
      <c r="E10" s="1" t="s">
        <v>222</v>
      </c>
      <c r="F10" s="13" t="s">
        <v>223</v>
      </c>
      <c r="G10" s="15">
        <f>0.140942+0.024</f>
        <v>0.164942</v>
      </c>
      <c r="H10" s="1" t="s">
        <v>224</v>
      </c>
      <c r="I10" s="1" t="s">
        <v>224</v>
      </c>
    </row>
    <row r="11" spans="1:9" ht="17.25" customHeight="1">
      <c r="A11" s="1" t="s">
        <v>39</v>
      </c>
      <c r="B11" s="17">
        <v>2</v>
      </c>
      <c r="C11" s="13" t="s">
        <v>70</v>
      </c>
      <c r="D11" s="14">
        <v>1.0051</v>
      </c>
      <c r="E11" s="1" t="s">
        <v>225</v>
      </c>
      <c r="F11" s="13" t="s">
        <v>226</v>
      </c>
      <c r="G11" s="15">
        <v>0.95</v>
      </c>
      <c r="H11" s="1" t="s">
        <v>227</v>
      </c>
      <c r="I11" s="1" t="s">
        <v>227</v>
      </c>
    </row>
    <row r="12" spans="1:9" ht="17.25" customHeight="1">
      <c r="A12" s="1" t="s">
        <v>39</v>
      </c>
      <c r="B12" s="17">
        <v>3</v>
      </c>
      <c r="C12" s="13" t="s">
        <v>53</v>
      </c>
      <c r="D12" s="14">
        <v>1.4566</v>
      </c>
      <c r="E12" s="1" t="s">
        <v>228</v>
      </c>
      <c r="F12" s="13" t="s">
        <v>229</v>
      </c>
      <c r="G12" s="15">
        <v>0.597</v>
      </c>
      <c r="H12" s="1" t="s">
        <v>230</v>
      </c>
      <c r="I12" s="1" t="s">
        <v>230</v>
      </c>
    </row>
    <row r="13" spans="1:9" ht="17.25" customHeight="1">
      <c r="A13" s="1" t="s">
        <v>39</v>
      </c>
      <c r="B13" s="17">
        <v>4</v>
      </c>
      <c r="C13" s="13" t="s">
        <v>76</v>
      </c>
      <c r="D13" s="14">
        <v>0.0164</v>
      </c>
      <c r="E13" s="1" t="s">
        <v>231</v>
      </c>
      <c r="F13" s="13" t="s">
        <v>232</v>
      </c>
      <c r="G13" s="15">
        <v>0.148</v>
      </c>
      <c r="H13" s="1" t="s">
        <v>233</v>
      </c>
      <c r="I13" s="1" t="s">
        <v>233</v>
      </c>
    </row>
    <row r="14" spans="1:9" ht="17.25" customHeight="1">
      <c r="A14" s="1" t="s">
        <v>39</v>
      </c>
      <c r="B14" s="17">
        <v>5</v>
      </c>
      <c r="C14" s="13" t="s">
        <v>59</v>
      </c>
      <c r="D14" s="14">
        <v>1.0794</v>
      </c>
      <c r="E14" s="1" t="s">
        <v>234</v>
      </c>
      <c r="F14" s="13" t="s">
        <v>235</v>
      </c>
      <c r="G14" s="15">
        <v>0.234448</v>
      </c>
      <c r="H14" s="1" t="s">
        <v>236</v>
      </c>
      <c r="I14" s="1" t="s">
        <v>236</v>
      </c>
    </row>
    <row r="15" spans="1:9" ht="17.25" customHeight="1">
      <c r="A15" s="1" t="s">
        <v>39</v>
      </c>
      <c r="B15" s="17">
        <v>6</v>
      </c>
      <c r="C15" s="13" t="s">
        <v>77</v>
      </c>
      <c r="D15" s="14">
        <v>0.0855</v>
      </c>
      <c r="E15" s="1" t="s">
        <v>237</v>
      </c>
      <c r="F15" s="13" t="s">
        <v>238</v>
      </c>
      <c r="G15" s="15">
        <v>1.5038</v>
      </c>
      <c r="H15" s="1" t="s">
        <v>239</v>
      </c>
      <c r="I15" s="1" t="s">
        <v>239</v>
      </c>
    </row>
    <row r="16" spans="1:9" ht="17.25" customHeight="1">
      <c r="A16" s="1" t="s">
        <v>39</v>
      </c>
      <c r="B16" s="17">
        <v>7</v>
      </c>
      <c r="C16" s="13" t="s">
        <v>40</v>
      </c>
      <c r="D16" s="14">
        <v>0.6924</v>
      </c>
      <c r="E16" s="1" t="s">
        <v>240</v>
      </c>
      <c r="F16" s="13" t="s">
        <v>241</v>
      </c>
      <c r="G16" s="15">
        <v>1.5487</v>
      </c>
      <c r="H16" s="1" t="s">
        <v>242</v>
      </c>
      <c r="I16" s="1" t="s">
        <v>242</v>
      </c>
    </row>
    <row r="17" spans="1:9" ht="17.25" customHeight="1">
      <c r="A17" s="1" t="s">
        <v>39</v>
      </c>
      <c r="B17" s="17">
        <v>8</v>
      </c>
      <c r="C17" s="13" t="s">
        <v>66</v>
      </c>
      <c r="D17" s="14">
        <v>1.4393</v>
      </c>
      <c r="E17" s="1" t="s">
        <v>243</v>
      </c>
      <c r="F17" s="13"/>
      <c r="G17" s="15"/>
      <c r="H17" s="1"/>
      <c r="I17" s="1"/>
    </row>
  </sheetData>
  <sheetProtection/>
  <mergeCells count="4">
    <mergeCell ref="B5:G5"/>
    <mergeCell ref="C7:D7"/>
    <mergeCell ref="F7:G7"/>
    <mergeCell ref="B7:B8"/>
  </mergeCells>
  <printOptions horizontalCentered="1"/>
  <pageMargins left="0.7513888888888889" right="0.7513888888888889" top="0.6611111111111111" bottom="0.4638888888888889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B4">
      <selection activeCell="G11" sqref="G11"/>
    </sheetView>
  </sheetViews>
  <sheetFormatPr defaultColWidth="10.125" defaultRowHeight="13.5"/>
  <cols>
    <col min="1" max="1" width="8.875" style="0" hidden="1" customWidth="1"/>
    <col min="2" max="2" width="6.75390625" style="0" customWidth="1"/>
    <col min="3" max="3" width="50.375" style="0" customWidth="1"/>
    <col min="4" max="4" width="18.625" style="0" customWidth="1"/>
    <col min="5" max="5" width="8.875" style="0" hidden="1" customWidth="1"/>
    <col min="6" max="6" width="27.875" style="0" customWidth="1"/>
    <col min="7" max="7" width="18.625" style="0" customWidth="1"/>
    <col min="8" max="8" width="8.875" style="0" hidden="1" customWidth="1"/>
  </cols>
  <sheetData>
    <row r="1" spans="1:3" ht="33.75" hidden="1">
      <c r="A1" s="1">
        <v>0</v>
      </c>
      <c r="B1" s="1" t="s">
        <v>206</v>
      </c>
      <c r="C1" s="1" t="s">
        <v>244</v>
      </c>
    </row>
    <row r="2" spans="1:8" ht="33.75" hidden="1">
      <c r="A2" s="1">
        <v>0</v>
      </c>
      <c r="B2" s="1" t="s">
        <v>3</v>
      </c>
      <c r="C2" s="1" t="s">
        <v>4</v>
      </c>
      <c r="D2" s="1" t="s">
        <v>5</v>
      </c>
      <c r="F2" s="1" t="s">
        <v>208</v>
      </c>
      <c r="G2" s="1" t="s">
        <v>209</v>
      </c>
      <c r="H2" s="1" t="s">
        <v>82</v>
      </c>
    </row>
    <row r="3" spans="1:8" ht="13.5" hidden="1">
      <c r="A3" s="1">
        <v>0</v>
      </c>
      <c r="C3" s="1" t="s">
        <v>9</v>
      </c>
      <c r="D3" s="1" t="s">
        <v>210</v>
      </c>
      <c r="E3" s="1" t="s">
        <v>22</v>
      </c>
      <c r="F3" s="1" t="s">
        <v>211</v>
      </c>
      <c r="G3" s="1" t="s">
        <v>212</v>
      </c>
      <c r="H3" s="1" t="s">
        <v>213</v>
      </c>
    </row>
    <row r="4" spans="1:2" ht="14.25" customHeight="1">
      <c r="A4" s="1">
        <v>0</v>
      </c>
      <c r="B4" s="1" t="s">
        <v>214</v>
      </c>
    </row>
    <row r="5" spans="1:7" ht="27.75" customHeight="1">
      <c r="A5" s="1">
        <v>0</v>
      </c>
      <c r="B5" s="2" t="s">
        <v>245</v>
      </c>
      <c r="C5" s="2"/>
      <c r="D5" s="2"/>
      <c r="E5" s="2"/>
      <c r="F5" s="2"/>
      <c r="G5" s="2"/>
    </row>
    <row r="6" spans="1:7" ht="14.25" customHeight="1">
      <c r="A6" s="1">
        <v>0</v>
      </c>
      <c r="G6" s="3" t="s">
        <v>26</v>
      </c>
    </row>
    <row r="7" spans="1:7" ht="19.5" customHeight="1">
      <c r="A7" s="1">
        <v>0</v>
      </c>
      <c r="B7" s="4" t="s">
        <v>216</v>
      </c>
      <c r="C7" s="5" t="s">
        <v>246</v>
      </c>
      <c r="D7" s="5"/>
      <c r="F7" s="6" t="s">
        <v>247</v>
      </c>
      <c r="G7" s="6"/>
    </row>
    <row r="8" spans="1:7" ht="19.5" customHeight="1">
      <c r="A8" s="1">
        <v>0</v>
      </c>
      <c r="B8" s="4"/>
      <c r="C8" s="7" t="s">
        <v>31</v>
      </c>
      <c r="D8" s="7" t="s">
        <v>219</v>
      </c>
      <c r="F8" s="7" t="s">
        <v>220</v>
      </c>
      <c r="G8" s="8" t="s">
        <v>219</v>
      </c>
    </row>
    <row r="9" spans="1:8" ht="17.25" customHeight="1">
      <c r="A9" s="1">
        <v>0</v>
      </c>
      <c r="B9" s="9" t="s">
        <v>221</v>
      </c>
      <c r="C9" s="10"/>
      <c r="D9" s="11">
        <v>29.33</v>
      </c>
      <c r="E9" s="1"/>
      <c r="F9" s="10"/>
      <c r="G9" s="12">
        <v>27.68</v>
      </c>
      <c r="H9" s="1"/>
    </row>
    <row r="10" spans="1:8" ht="27" customHeight="1">
      <c r="A10" s="1" t="s">
        <v>39</v>
      </c>
      <c r="B10" s="9">
        <v>1</v>
      </c>
      <c r="C10" s="13" t="s">
        <v>129</v>
      </c>
      <c r="D10" s="14">
        <v>0.1</v>
      </c>
      <c r="E10" s="13" t="s">
        <v>248</v>
      </c>
      <c r="F10" s="13" t="s">
        <v>235</v>
      </c>
      <c r="G10" s="15">
        <v>1.5</v>
      </c>
      <c r="H10" s="1" t="s">
        <v>236</v>
      </c>
    </row>
    <row r="11" spans="1:8" ht="19.5" customHeight="1">
      <c r="A11" s="1" t="s">
        <v>39</v>
      </c>
      <c r="B11" s="9">
        <v>2</v>
      </c>
      <c r="C11" s="13" t="s">
        <v>153</v>
      </c>
      <c r="D11" s="14">
        <v>0.016</v>
      </c>
      <c r="E11" s="13" t="s">
        <v>249</v>
      </c>
      <c r="F11" s="13" t="s">
        <v>250</v>
      </c>
      <c r="G11" s="15">
        <v>26.18</v>
      </c>
      <c r="H11" s="1" t="s">
        <v>251</v>
      </c>
    </row>
    <row r="12" spans="1:8" ht="19.5" customHeight="1">
      <c r="A12" s="1" t="s">
        <v>39</v>
      </c>
      <c r="B12" s="9">
        <v>3</v>
      </c>
      <c r="C12" s="13" t="s">
        <v>153</v>
      </c>
      <c r="D12" s="14">
        <v>0.016</v>
      </c>
      <c r="E12" s="13" t="s">
        <v>252</v>
      </c>
      <c r="F12" s="13"/>
      <c r="G12" s="15"/>
      <c r="H12" s="1"/>
    </row>
    <row r="13" spans="1:8" ht="27" customHeight="1">
      <c r="A13" s="1" t="s">
        <v>39</v>
      </c>
      <c r="B13" s="9">
        <v>4</v>
      </c>
      <c r="C13" s="13" t="s">
        <v>115</v>
      </c>
      <c r="D13" s="14">
        <v>0.4</v>
      </c>
      <c r="E13" s="13" t="s">
        <v>253</v>
      </c>
      <c r="F13" s="13"/>
      <c r="G13" s="15"/>
      <c r="H13" s="1"/>
    </row>
    <row r="14" spans="1:8" ht="19.5" customHeight="1">
      <c r="A14" s="1" t="s">
        <v>39</v>
      </c>
      <c r="B14" s="9">
        <v>5</v>
      </c>
      <c r="C14" s="13" t="s">
        <v>169</v>
      </c>
      <c r="D14" s="14">
        <v>0.03</v>
      </c>
      <c r="E14" s="13" t="s">
        <v>254</v>
      </c>
      <c r="F14" s="13"/>
      <c r="G14" s="15"/>
      <c r="H14" s="1"/>
    </row>
    <row r="15" spans="1:8" ht="19.5" customHeight="1">
      <c r="A15" s="1" t="s">
        <v>39</v>
      </c>
      <c r="B15" s="9">
        <v>6</v>
      </c>
      <c r="C15" s="13" t="s">
        <v>157</v>
      </c>
      <c r="D15" s="14">
        <v>0.02</v>
      </c>
      <c r="E15" s="13" t="s">
        <v>255</v>
      </c>
      <c r="F15" s="13"/>
      <c r="G15" s="15"/>
      <c r="H15" s="1"/>
    </row>
    <row r="16" spans="1:8" ht="19.5" customHeight="1">
      <c r="A16" s="1" t="s">
        <v>39</v>
      </c>
      <c r="B16" s="9">
        <v>7</v>
      </c>
      <c r="C16" s="13" t="s">
        <v>172</v>
      </c>
      <c r="D16" s="14">
        <v>0.434</v>
      </c>
      <c r="E16" s="13" t="s">
        <v>256</v>
      </c>
      <c r="F16" s="13"/>
      <c r="G16" s="15"/>
      <c r="H16" s="1"/>
    </row>
    <row r="17" spans="1:8" ht="19.5" customHeight="1">
      <c r="A17" s="1" t="s">
        <v>39</v>
      </c>
      <c r="B17" s="9">
        <v>8</v>
      </c>
      <c r="C17" s="13" t="s">
        <v>186</v>
      </c>
      <c r="D17" s="14">
        <v>0.14</v>
      </c>
      <c r="E17" s="13" t="s">
        <v>257</v>
      </c>
      <c r="F17" s="13"/>
      <c r="G17" s="15"/>
      <c r="H17" s="1"/>
    </row>
    <row r="18" spans="1:8" ht="19.5" customHeight="1">
      <c r="A18" s="1" t="s">
        <v>39</v>
      </c>
      <c r="B18" s="9">
        <v>9</v>
      </c>
      <c r="C18" s="13" t="s">
        <v>186</v>
      </c>
      <c r="D18" s="14">
        <v>0.14</v>
      </c>
      <c r="E18" s="13" t="s">
        <v>258</v>
      </c>
      <c r="F18" s="13"/>
      <c r="G18" s="15"/>
      <c r="H18" s="1"/>
    </row>
    <row r="19" spans="1:8" ht="19.5" customHeight="1">
      <c r="A19" s="1" t="s">
        <v>39</v>
      </c>
      <c r="B19" s="9">
        <v>10</v>
      </c>
      <c r="C19" s="13" t="s">
        <v>186</v>
      </c>
      <c r="D19" s="14">
        <v>0.14</v>
      </c>
      <c r="E19" s="13" t="s">
        <v>259</v>
      </c>
      <c r="F19" s="13"/>
      <c r="G19" s="15"/>
      <c r="H19" s="1"/>
    </row>
    <row r="20" spans="1:8" ht="19.5" customHeight="1">
      <c r="A20" s="1" t="s">
        <v>39</v>
      </c>
      <c r="B20" s="9">
        <v>11</v>
      </c>
      <c r="C20" s="13" t="s">
        <v>133</v>
      </c>
      <c r="D20" s="14">
        <v>0.1</v>
      </c>
      <c r="E20" s="13" t="s">
        <v>260</v>
      </c>
      <c r="F20" s="13"/>
      <c r="G20" s="15"/>
      <c r="H20" s="1"/>
    </row>
    <row r="21" spans="1:8" ht="19.5" customHeight="1">
      <c r="A21" s="1" t="s">
        <v>39</v>
      </c>
      <c r="B21" s="9">
        <v>12</v>
      </c>
      <c r="C21" s="13" t="s">
        <v>162</v>
      </c>
      <c r="D21" s="14">
        <v>0.412</v>
      </c>
      <c r="E21" s="13" t="s">
        <v>261</v>
      </c>
      <c r="F21" s="13"/>
      <c r="G21" s="15"/>
      <c r="H21" s="1"/>
    </row>
    <row r="22" spans="1:8" ht="19.5" customHeight="1">
      <c r="A22" s="1" t="s">
        <v>39</v>
      </c>
      <c r="B22" s="9">
        <v>13</v>
      </c>
      <c r="C22" s="13" t="s">
        <v>196</v>
      </c>
      <c r="D22" s="14">
        <v>0.3</v>
      </c>
      <c r="E22" s="13" t="s">
        <v>262</v>
      </c>
      <c r="F22" s="13"/>
      <c r="G22" s="15"/>
      <c r="H22" s="1"/>
    </row>
    <row r="23" spans="1:8" ht="19.5" customHeight="1">
      <c r="A23" s="1" t="s">
        <v>39</v>
      </c>
      <c r="B23" s="9">
        <v>14</v>
      </c>
      <c r="C23" s="13" t="s">
        <v>201</v>
      </c>
      <c r="D23" s="14">
        <v>0.05</v>
      </c>
      <c r="E23" s="13" t="s">
        <v>263</v>
      </c>
      <c r="F23" s="13"/>
      <c r="G23" s="15"/>
      <c r="H23" s="1"/>
    </row>
    <row r="24" spans="1:8" ht="54" customHeight="1">
      <c r="A24" s="1" t="s">
        <v>39</v>
      </c>
      <c r="B24" s="9">
        <v>15</v>
      </c>
      <c r="C24" s="13" t="s">
        <v>190</v>
      </c>
      <c r="D24" s="14">
        <v>1.5</v>
      </c>
      <c r="E24" s="13" t="s">
        <v>264</v>
      </c>
      <c r="F24" s="13"/>
      <c r="G24" s="15"/>
      <c r="H24" s="1"/>
    </row>
    <row r="25" spans="1:8" ht="19.5" customHeight="1">
      <c r="A25" s="1" t="s">
        <v>39</v>
      </c>
      <c r="B25" s="9">
        <v>16</v>
      </c>
      <c r="C25" s="13" t="s">
        <v>153</v>
      </c>
      <c r="D25" s="14">
        <v>0.016</v>
      </c>
      <c r="E25" s="13" t="s">
        <v>265</v>
      </c>
      <c r="F25" s="13"/>
      <c r="G25" s="15"/>
      <c r="H25" s="1"/>
    </row>
    <row r="26" spans="1:8" ht="27" customHeight="1">
      <c r="A26" s="1" t="s">
        <v>39</v>
      </c>
      <c r="B26" s="9">
        <v>17</v>
      </c>
      <c r="C26" s="13" t="s">
        <v>115</v>
      </c>
      <c r="D26" s="14">
        <v>0.4</v>
      </c>
      <c r="E26" s="13" t="s">
        <v>266</v>
      </c>
      <c r="F26" s="13"/>
      <c r="G26" s="15"/>
      <c r="H26" s="1"/>
    </row>
    <row r="27" spans="1:8" ht="27" customHeight="1">
      <c r="A27" s="1" t="s">
        <v>39</v>
      </c>
      <c r="B27" s="9">
        <v>18</v>
      </c>
      <c r="C27" s="13" t="s">
        <v>110</v>
      </c>
      <c r="D27" s="14">
        <v>0.2</v>
      </c>
      <c r="E27" s="13" t="s">
        <v>267</v>
      </c>
      <c r="F27" s="13"/>
      <c r="G27" s="15"/>
      <c r="H27" s="1"/>
    </row>
    <row r="28" spans="1:8" ht="19.5" customHeight="1">
      <c r="A28" s="1" t="s">
        <v>39</v>
      </c>
      <c r="B28" s="9">
        <v>19</v>
      </c>
      <c r="C28" s="13" t="s">
        <v>186</v>
      </c>
      <c r="D28" s="14">
        <v>0.14</v>
      </c>
      <c r="E28" s="13" t="s">
        <v>268</v>
      </c>
      <c r="F28" s="13"/>
      <c r="G28" s="15"/>
      <c r="H28" s="1"/>
    </row>
    <row r="29" spans="1:8" ht="19.5" customHeight="1">
      <c r="A29" s="1" t="s">
        <v>39</v>
      </c>
      <c r="B29" s="9">
        <v>20</v>
      </c>
      <c r="C29" s="13" t="s">
        <v>186</v>
      </c>
      <c r="D29" s="14">
        <v>0.14</v>
      </c>
      <c r="E29" s="13" t="s">
        <v>269</v>
      </c>
      <c r="F29" s="13"/>
      <c r="G29" s="15"/>
      <c r="H29" s="1"/>
    </row>
    <row r="30" spans="1:8" ht="19.5" customHeight="1">
      <c r="A30" s="1" t="s">
        <v>39</v>
      </c>
      <c r="B30" s="9">
        <v>21</v>
      </c>
      <c r="C30" s="13" t="s">
        <v>143</v>
      </c>
      <c r="D30" s="14">
        <v>0.36</v>
      </c>
      <c r="E30" s="13" t="s">
        <v>270</v>
      </c>
      <c r="F30" s="13"/>
      <c r="G30" s="15"/>
      <c r="H30" s="1"/>
    </row>
    <row r="31" spans="1:8" ht="27" customHeight="1">
      <c r="A31" s="1" t="s">
        <v>39</v>
      </c>
      <c r="B31" s="9">
        <v>22</v>
      </c>
      <c r="C31" s="13" t="s">
        <v>125</v>
      </c>
      <c r="D31" s="14">
        <v>0.04</v>
      </c>
      <c r="E31" s="13" t="s">
        <v>271</v>
      </c>
      <c r="F31" s="13"/>
      <c r="G31" s="15"/>
      <c r="H31" s="1"/>
    </row>
    <row r="32" spans="1:8" ht="19.5" customHeight="1">
      <c r="A32" s="1" t="s">
        <v>39</v>
      </c>
      <c r="B32" s="9">
        <v>23</v>
      </c>
      <c r="C32" s="13" t="s">
        <v>166</v>
      </c>
      <c r="D32" s="14">
        <v>0.138</v>
      </c>
      <c r="E32" s="13" t="s">
        <v>272</v>
      </c>
      <c r="F32" s="13"/>
      <c r="G32" s="15"/>
      <c r="H32" s="1"/>
    </row>
    <row r="33" spans="1:8" ht="19.5" customHeight="1">
      <c r="A33" s="1" t="s">
        <v>39</v>
      </c>
      <c r="B33" s="9">
        <v>24</v>
      </c>
      <c r="C33" s="13" t="s">
        <v>166</v>
      </c>
      <c r="D33" s="14">
        <v>0.138</v>
      </c>
      <c r="E33" s="13" t="s">
        <v>273</v>
      </c>
      <c r="F33" s="13"/>
      <c r="G33" s="15"/>
      <c r="H33" s="1"/>
    </row>
    <row r="34" spans="1:8" ht="19.5" customHeight="1">
      <c r="A34" s="1" t="s">
        <v>39</v>
      </c>
      <c r="B34" s="9">
        <v>25</v>
      </c>
      <c r="C34" s="13" t="s">
        <v>105</v>
      </c>
      <c r="D34" s="14">
        <v>0.1</v>
      </c>
      <c r="E34" s="13" t="s">
        <v>274</v>
      </c>
      <c r="F34" s="13"/>
      <c r="G34" s="15"/>
      <c r="H34" s="1"/>
    </row>
    <row r="35" spans="1:8" ht="19.5" customHeight="1">
      <c r="A35" s="1" t="s">
        <v>39</v>
      </c>
      <c r="B35" s="9">
        <v>26</v>
      </c>
      <c r="C35" s="13" t="s">
        <v>105</v>
      </c>
      <c r="D35" s="14">
        <v>0.1</v>
      </c>
      <c r="E35" s="13" t="s">
        <v>275</v>
      </c>
      <c r="F35" s="13"/>
      <c r="G35" s="15"/>
      <c r="H35" s="1"/>
    </row>
    <row r="36" spans="1:8" ht="19.5" customHeight="1">
      <c r="A36" s="1" t="s">
        <v>39</v>
      </c>
      <c r="B36" s="9">
        <v>27</v>
      </c>
      <c r="C36" s="13" t="s">
        <v>105</v>
      </c>
      <c r="D36" s="14">
        <v>0.1</v>
      </c>
      <c r="E36" s="13" t="s">
        <v>276</v>
      </c>
      <c r="F36" s="13"/>
      <c r="G36" s="15"/>
      <c r="H36" s="1"/>
    </row>
    <row r="37" spans="1:8" ht="19.5" customHeight="1">
      <c r="A37" s="1" t="s">
        <v>39</v>
      </c>
      <c r="B37" s="9">
        <v>28</v>
      </c>
      <c r="C37" s="13" t="s">
        <v>100</v>
      </c>
      <c r="D37" s="14">
        <v>0.09</v>
      </c>
      <c r="E37" s="13" t="s">
        <v>277</v>
      </c>
      <c r="F37" s="13"/>
      <c r="G37" s="15"/>
      <c r="H37" s="1"/>
    </row>
    <row r="38" spans="1:8" ht="19.5" customHeight="1">
      <c r="A38" s="1" t="s">
        <v>39</v>
      </c>
      <c r="B38" s="9">
        <v>29</v>
      </c>
      <c r="C38" s="13" t="s">
        <v>100</v>
      </c>
      <c r="D38" s="14">
        <v>0.09</v>
      </c>
      <c r="E38" s="13" t="s">
        <v>278</v>
      </c>
      <c r="F38" s="13"/>
      <c r="G38" s="15"/>
      <c r="H38" s="1"/>
    </row>
    <row r="39" spans="1:8" ht="19.5" customHeight="1">
      <c r="A39" s="1" t="s">
        <v>39</v>
      </c>
      <c r="B39" s="9">
        <v>30</v>
      </c>
      <c r="C39" s="13" t="s">
        <v>162</v>
      </c>
      <c r="D39" s="14">
        <v>0.412</v>
      </c>
      <c r="E39" s="13" t="s">
        <v>279</v>
      </c>
      <c r="F39" s="13"/>
      <c r="G39" s="15"/>
      <c r="H39" s="1"/>
    </row>
    <row r="40" spans="1:8" ht="19.5" customHeight="1">
      <c r="A40" s="1" t="s">
        <v>39</v>
      </c>
      <c r="B40" s="9">
        <v>31</v>
      </c>
      <c r="C40" s="13" t="s">
        <v>162</v>
      </c>
      <c r="D40" s="14">
        <v>0.412</v>
      </c>
      <c r="E40" s="13" t="s">
        <v>280</v>
      </c>
      <c r="F40" s="13"/>
      <c r="G40" s="15"/>
      <c r="H40" s="1"/>
    </row>
    <row r="41" spans="1:8" ht="27" customHeight="1">
      <c r="A41" s="1" t="s">
        <v>39</v>
      </c>
      <c r="B41" s="9">
        <v>32</v>
      </c>
      <c r="C41" s="13" t="s">
        <v>125</v>
      </c>
      <c r="D41" s="14">
        <v>0.04</v>
      </c>
      <c r="E41" s="13" t="s">
        <v>281</v>
      </c>
      <c r="F41" s="13"/>
      <c r="G41" s="15"/>
      <c r="H41" s="1"/>
    </row>
    <row r="42" spans="1:8" ht="19.5" customHeight="1">
      <c r="A42" s="1" t="s">
        <v>39</v>
      </c>
      <c r="B42" s="9">
        <v>33</v>
      </c>
      <c r="C42" s="13" t="s">
        <v>166</v>
      </c>
      <c r="D42" s="14">
        <v>0.138</v>
      </c>
      <c r="E42" s="13" t="s">
        <v>282</v>
      </c>
      <c r="F42" s="13"/>
      <c r="G42" s="15"/>
      <c r="H42" s="1"/>
    </row>
    <row r="43" spans="1:8" ht="19.5" customHeight="1">
      <c r="A43" s="1" t="s">
        <v>39</v>
      </c>
      <c r="B43" s="9">
        <v>34</v>
      </c>
      <c r="C43" s="13" t="s">
        <v>175</v>
      </c>
      <c r="D43" s="14">
        <v>0.608</v>
      </c>
      <c r="E43" s="13" t="s">
        <v>283</v>
      </c>
      <c r="F43" s="13"/>
      <c r="G43" s="15"/>
      <c r="H43" s="1"/>
    </row>
    <row r="44" spans="1:8" ht="19.5" customHeight="1">
      <c r="A44" s="1" t="s">
        <v>39</v>
      </c>
      <c r="B44" s="9">
        <v>35</v>
      </c>
      <c r="C44" s="13" t="s">
        <v>175</v>
      </c>
      <c r="D44" s="14">
        <v>0.608</v>
      </c>
      <c r="E44" s="13" t="s">
        <v>284</v>
      </c>
      <c r="F44" s="13"/>
      <c r="G44" s="15"/>
      <c r="H44" s="1"/>
    </row>
    <row r="45" spans="1:8" ht="19.5" customHeight="1">
      <c r="A45" s="1" t="s">
        <v>39</v>
      </c>
      <c r="B45" s="9">
        <v>36</v>
      </c>
      <c r="C45" s="13" t="s">
        <v>153</v>
      </c>
      <c r="D45" s="14">
        <v>0.016</v>
      </c>
      <c r="E45" s="13" t="s">
        <v>285</v>
      </c>
      <c r="F45" s="13"/>
      <c r="G45" s="15"/>
      <c r="H45" s="1"/>
    </row>
    <row r="46" spans="1:8" ht="19.5" customHeight="1">
      <c r="A46" s="1" t="s">
        <v>39</v>
      </c>
      <c r="B46" s="9">
        <v>37</v>
      </c>
      <c r="C46" s="13" t="s">
        <v>166</v>
      </c>
      <c r="D46" s="14">
        <v>0.138</v>
      </c>
      <c r="E46" s="13" t="s">
        <v>286</v>
      </c>
      <c r="F46" s="13"/>
      <c r="G46" s="15"/>
      <c r="H46" s="1"/>
    </row>
    <row r="47" spans="1:8" ht="19.5" customHeight="1">
      <c r="A47" s="1" t="s">
        <v>39</v>
      </c>
      <c r="B47" s="9">
        <v>38</v>
      </c>
      <c r="C47" s="13" t="s">
        <v>157</v>
      </c>
      <c r="D47" s="14">
        <v>0.02</v>
      </c>
      <c r="E47" s="13" t="s">
        <v>287</v>
      </c>
      <c r="F47" s="13"/>
      <c r="G47" s="15"/>
      <c r="H47" s="1"/>
    </row>
    <row r="48" spans="1:8" ht="19.5" customHeight="1">
      <c r="A48" s="1" t="s">
        <v>39</v>
      </c>
      <c r="B48" s="9">
        <v>39</v>
      </c>
      <c r="C48" s="13" t="s">
        <v>157</v>
      </c>
      <c r="D48" s="14">
        <v>0.02</v>
      </c>
      <c r="E48" s="13" t="s">
        <v>288</v>
      </c>
      <c r="F48" s="13"/>
      <c r="G48" s="15"/>
      <c r="H48" s="1"/>
    </row>
    <row r="49" spans="1:8" ht="19.5" customHeight="1">
      <c r="A49" s="1" t="s">
        <v>39</v>
      </c>
      <c r="B49" s="9">
        <v>40</v>
      </c>
      <c r="C49" s="13" t="s">
        <v>186</v>
      </c>
      <c r="D49" s="14">
        <v>0.14</v>
      </c>
      <c r="E49" s="13" t="s">
        <v>289</v>
      </c>
      <c r="F49" s="13"/>
      <c r="G49" s="15"/>
      <c r="H49" s="1"/>
    </row>
    <row r="50" spans="1:8" ht="19.5" customHeight="1">
      <c r="A50" s="1" t="s">
        <v>39</v>
      </c>
      <c r="B50" s="9">
        <v>41</v>
      </c>
      <c r="C50" s="13" t="s">
        <v>143</v>
      </c>
      <c r="D50" s="14">
        <v>0.36</v>
      </c>
      <c r="E50" s="13" t="s">
        <v>290</v>
      </c>
      <c r="F50" s="13"/>
      <c r="G50" s="15"/>
      <c r="H50" s="1"/>
    </row>
    <row r="51" spans="1:8" ht="19.5" customHeight="1">
      <c r="A51" s="1" t="s">
        <v>39</v>
      </c>
      <c r="B51" s="9">
        <v>42</v>
      </c>
      <c r="C51" s="13" t="s">
        <v>166</v>
      </c>
      <c r="D51" s="14">
        <v>0.138</v>
      </c>
      <c r="E51" s="13" t="s">
        <v>291</v>
      </c>
      <c r="F51" s="13"/>
      <c r="G51" s="15"/>
      <c r="H51" s="1"/>
    </row>
    <row r="52" spans="1:8" ht="19.5" customHeight="1">
      <c r="A52" s="1" t="s">
        <v>39</v>
      </c>
      <c r="B52" s="9">
        <v>43</v>
      </c>
      <c r="C52" s="13" t="s">
        <v>166</v>
      </c>
      <c r="D52" s="14">
        <v>0.138</v>
      </c>
      <c r="E52" s="13" t="s">
        <v>292</v>
      </c>
      <c r="F52" s="13"/>
      <c r="G52" s="15"/>
      <c r="H52" s="1"/>
    </row>
    <row r="53" spans="1:8" ht="19.5" customHeight="1">
      <c r="A53" s="1" t="s">
        <v>39</v>
      </c>
      <c r="B53" s="9">
        <v>44</v>
      </c>
      <c r="C53" s="13" t="s">
        <v>157</v>
      </c>
      <c r="D53" s="14">
        <v>0.02</v>
      </c>
      <c r="E53" s="13" t="s">
        <v>293</v>
      </c>
      <c r="F53" s="13"/>
      <c r="G53" s="15"/>
      <c r="H53" s="1"/>
    </row>
    <row r="54" spans="1:8" ht="27" customHeight="1">
      <c r="A54" s="1" t="s">
        <v>39</v>
      </c>
      <c r="B54" s="9">
        <v>45</v>
      </c>
      <c r="C54" s="13" t="s">
        <v>110</v>
      </c>
      <c r="D54" s="14">
        <v>0.2</v>
      </c>
      <c r="E54" s="13" t="s">
        <v>294</v>
      </c>
      <c r="F54" s="13"/>
      <c r="G54" s="15"/>
      <c r="H54" s="1"/>
    </row>
    <row r="55" spans="1:8" ht="19.5" customHeight="1">
      <c r="A55" s="1" t="s">
        <v>39</v>
      </c>
      <c r="B55" s="9">
        <v>46</v>
      </c>
      <c r="C55" s="13" t="s">
        <v>162</v>
      </c>
      <c r="D55" s="14">
        <v>0.412</v>
      </c>
      <c r="E55" s="13" t="s">
        <v>295</v>
      </c>
      <c r="F55" s="13"/>
      <c r="G55" s="15"/>
      <c r="H55" s="1"/>
    </row>
    <row r="56" spans="1:8" ht="19.5" customHeight="1">
      <c r="A56" s="1" t="s">
        <v>39</v>
      </c>
      <c r="B56" s="9">
        <v>47</v>
      </c>
      <c r="C56" s="13" t="s">
        <v>196</v>
      </c>
      <c r="D56" s="14">
        <v>0.3</v>
      </c>
      <c r="E56" s="13" t="s">
        <v>296</v>
      </c>
      <c r="F56" s="13"/>
      <c r="G56" s="15"/>
      <c r="H56" s="1"/>
    </row>
    <row r="57" spans="1:8" ht="19.5" customHeight="1">
      <c r="A57" s="1" t="s">
        <v>39</v>
      </c>
      <c r="B57" s="9">
        <v>48</v>
      </c>
      <c r="C57" s="13" t="s">
        <v>201</v>
      </c>
      <c r="D57" s="14">
        <v>0.05</v>
      </c>
      <c r="E57" s="13" t="s">
        <v>297</v>
      </c>
      <c r="F57" s="13"/>
      <c r="G57" s="15"/>
      <c r="H57" s="1"/>
    </row>
    <row r="58" spans="1:8" ht="19.5" customHeight="1">
      <c r="A58" s="1" t="s">
        <v>39</v>
      </c>
      <c r="B58" s="9">
        <v>49</v>
      </c>
      <c r="C58" s="13" t="s">
        <v>201</v>
      </c>
      <c r="D58" s="14">
        <v>0.05</v>
      </c>
      <c r="E58" s="13" t="s">
        <v>298</v>
      </c>
      <c r="F58" s="13"/>
      <c r="G58" s="15"/>
      <c r="H58" s="1"/>
    </row>
    <row r="59" spans="1:8" ht="27" customHeight="1">
      <c r="A59" s="1" t="s">
        <v>39</v>
      </c>
      <c r="B59" s="9">
        <v>50</v>
      </c>
      <c r="C59" s="13" t="s">
        <v>125</v>
      </c>
      <c r="D59" s="14">
        <v>0.04</v>
      </c>
      <c r="E59" s="13" t="s">
        <v>299</v>
      </c>
      <c r="F59" s="13"/>
      <c r="G59" s="15"/>
      <c r="H59" s="1"/>
    </row>
    <row r="60" spans="1:8" ht="27" customHeight="1">
      <c r="A60" s="1" t="s">
        <v>39</v>
      </c>
      <c r="B60" s="9">
        <v>51</v>
      </c>
      <c r="C60" s="13" t="s">
        <v>125</v>
      </c>
      <c r="D60" s="14">
        <v>0.04</v>
      </c>
      <c r="E60" s="13" t="s">
        <v>300</v>
      </c>
      <c r="F60" s="13"/>
      <c r="G60" s="15"/>
      <c r="H60" s="1"/>
    </row>
    <row r="61" spans="1:8" ht="19.5" customHeight="1">
      <c r="A61" s="1" t="s">
        <v>39</v>
      </c>
      <c r="B61" s="9">
        <v>52</v>
      </c>
      <c r="C61" s="13" t="s">
        <v>153</v>
      </c>
      <c r="D61" s="14">
        <v>0.016</v>
      </c>
      <c r="E61" s="13" t="s">
        <v>301</v>
      </c>
      <c r="F61" s="13"/>
      <c r="G61" s="15"/>
      <c r="H61" s="1"/>
    </row>
    <row r="62" spans="1:8" ht="27" customHeight="1">
      <c r="A62" s="1" t="s">
        <v>39</v>
      </c>
      <c r="B62" s="9">
        <v>53</v>
      </c>
      <c r="C62" s="13" t="s">
        <v>115</v>
      </c>
      <c r="D62" s="14">
        <v>0.4</v>
      </c>
      <c r="E62" s="13" t="s">
        <v>302</v>
      </c>
      <c r="F62" s="13"/>
      <c r="G62" s="15"/>
      <c r="H62" s="1"/>
    </row>
    <row r="63" spans="1:8" ht="27" customHeight="1">
      <c r="A63" s="1" t="s">
        <v>39</v>
      </c>
      <c r="B63" s="9">
        <v>54</v>
      </c>
      <c r="C63" s="13" t="s">
        <v>115</v>
      </c>
      <c r="D63" s="14">
        <v>0.4</v>
      </c>
      <c r="E63" s="13" t="s">
        <v>303</v>
      </c>
      <c r="F63" s="13"/>
      <c r="G63" s="15"/>
      <c r="H63" s="1"/>
    </row>
    <row r="64" spans="1:8" ht="19.5" customHeight="1">
      <c r="A64" s="1" t="s">
        <v>39</v>
      </c>
      <c r="B64" s="9">
        <v>55</v>
      </c>
      <c r="C64" s="13" t="s">
        <v>169</v>
      </c>
      <c r="D64" s="14">
        <v>0.03</v>
      </c>
      <c r="E64" s="13" t="s">
        <v>304</v>
      </c>
      <c r="F64" s="13"/>
      <c r="G64" s="15"/>
      <c r="H64" s="1"/>
    </row>
    <row r="65" spans="1:8" ht="19.5" customHeight="1">
      <c r="A65" s="1" t="s">
        <v>39</v>
      </c>
      <c r="B65" s="9">
        <v>56</v>
      </c>
      <c r="C65" s="13" t="s">
        <v>186</v>
      </c>
      <c r="D65" s="14">
        <v>0.14</v>
      </c>
      <c r="E65" s="13" t="s">
        <v>305</v>
      </c>
      <c r="F65" s="13"/>
      <c r="G65" s="15"/>
      <c r="H65" s="1"/>
    </row>
    <row r="66" spans="1:8" ht="19.5" customHeight="1">
      <c r="A66" s="1" t="s">
        <v>39</v>
      </c>
      <c r="B66" s="9">
        <v>57</v>
      </c>
      <c r="C66" s="13" t="s">
        <v>148</v>
      </c>
      <c r="D66" s="14">
        <v>0.12</v>
      </c>
      <c r="E66" s="13" t="s">
        <v>306</v>
      </c>
      <c r="F66" s="13"/>
      <c r="G66" s="15"/>
      <c r="H66" s="1"/>
    </row>
    <row r="67" spans="1:8" ht="19.5" customHeight="1">
      <c r="A67" s="1" t="s">
        <v>39</v>
      </c>
      <c r="B67" s="9">
        <v>58</v>
      </c>
      <c r="C67" s="13" t="s">
        <v>186</v>
      </c>
      <c r="D67" s="14">
        <v>0.14</v>
      </c>
      <c r="E67" s="13" t="s">
        <v>307</v>
      </c>
      <c r="F67" s="13"/>
      <c r="G67" s="15"/>
      <c r="H67" s="1"/>
    </row>
    <row r="68" spans="1:8" ht="19.5" customHeight="1">
      <c r="A68" s="1" t="s">
        <v>39</v>
      </c>
      <c r="B68" s="9">
        <v>59</v>
      </c>
      <c r="C68" s="13" t="s">
        <v>143</v>
      </c>
      <c r="D68" s="14">
        <v>0.36</v>
      </c>
      <c r="E68" s="13" t="s">
        <v>308</v>
      </c>
      <c r="F68" s="13"/>
      <c r="G68" s="15"/>
      <c r="H68" s="1"/>
    </row>
    <row r="69" spans="1:8" ht="19.5" customHeight="1">
      <c r="A69" s="1" t="s">
        <v>39</v>
      </c>
      <c r="B69" s="9">
        <v>60</v>
      </c>
      <c r="C69" s="13" t="s">
        <v>183</v>
      </c>
      <c r="D69" s="14">
        <v>0.162</v>
      </c>
      <c r="E69" s="13" t="s">
        <v>309</v>
      </c>
      <c r="F69" s="13"/>
      <c r="G69" s="15"/>
      <c r="H69" s="1"/>
    </row>
    <row r="70" spans="1:8" ht="19.5" customHeight="1">
      <c r="A70" s="1" t="s">
        <v>39</v>
      </c>
      <c r="B70" s="9">
        <v>61</v>
      </c>
      <c r="C70" s="13" t="s">
        <v>157</v>
      </c>
      <c r="D70" s="14">
        <v>0.02</v>
      </c>
      <c r="E70" s="13" t="s">
        <v>310</v>
      </c>
      <c r="F70" s="13"/>
      <c r="G70" s="15"/>
      <c r="H70" s="1"/>
    </row>
    <row r="71" spans="1:8" ht="19.5" customHeight="1">
      <c r="A71" s="1" t="s">
        <v>39</v>
      </c>
      <c r="B71" s="9">
        <v>62</v>
      </c>
      <c r="C71" s="13" t="s">
        <v>186</v>
      </c>
      <c r="D71" s="14">
        <v>0.14</v>
      </c>
      <c r="E71" s="13" t="s">
        <v>311</v>
      </c>
      <c r="F71" s="13"/>
      <c r="G71" s="15"/>
      <c r="H71" s="1"/>
    </row>
    <row r="72" spans="1:8" ht="19.5" customHeight="1">
      <c r="A72" s="1" t="s">
        <v>39</v>
      </c>
      <c r="B72" s="9">
        <v>63</v>
      </c>
      <c r="C72" s="13" t="s">
        <v>133</v>
      </c>
      <c r="D72" s="14">
        <v>0.1</v>
      </c>
      <c r="E72" s="13" t="s">
        <v>312</v>
      </c>
      <c r="F72" s="13"/>
      <c r="G72" s="15"/>
      <c r="H72" s="1"/>
    </row>
    <row r="73" spans="1:8" ht="27" customHeight="1">
      <c r="A73" s="1" t="s">
        <v>39</v>
      </c>
      <c r="B73" s="9">
        <v>64</v>
      </c>
      <c r="C73" s="13" t="s">
        <v>110</v>
      </c>
      <c r="D73" s="14">
        <v>0.2</v>
      </c>
      <c r="E73" s="13" t="s">
        <v>313</v>
      </c>
      <c r="F73" s="13"/>
      <c r="G73" s="15"/>
      <c r="H73" s="1"/>
    </row>
    <row r="74" spans="1:8" ht="27" customHeight="1">
      <c r="A74" s="1" t="s">
        <v>39</v>
      </c>
      <c r="B74" s="9">
        <v>65</v>
      </c>
      <c r="C74" s="13" t="s">
        <v>110</v>
      </c>
      <c r="D74" s="14">
        <v>0.2</v>
      </c>
      <c r="E74" s="13" t="s">
        <v>314</v>
      </c>
      <c r="F74" s="13"/>
      <c r="G74" s="15"/>
      <c r="H74" s="1"/>
    </row>
    <row r="75" spans="1:8" ht="27" customHeight="1">
      <c r="A75" s="1" t="s">
        <v>39</v>
      </c>
      <c r="B75" s="9">
        <v>66</v>
      </c>
      <c r="C75" s="13" t="s">
        <v>110</v>
      </c>
      <c r="D75" s="14">
        <v>0.2</v>
      </c>
      <c r="E75" s="13" t="s">
        <v>315</v>
      </c>
      <c r="F75" s="13"/>
      <c r="G75" s="15"/>
      <c r="H75" s="1"/>
    </row>
    <row r="76" spans="1:8" ht="19.5" customHeight="1">
      <c r="A76" s="1" t="s">
        <v>39</v>
      </c>
      <c r="B76" s="9">
        <v>67</v>
      </c>
      <c r="C76" s="13" t="s">
        <v>105</v>
      </c>
      <c r="D76" s="14">
        <v>0.1</v>
      </c>
      <c r="E76" s="13" t="s">
        <v>316</v>
      </c>
      <c r="F76" s="13"/>
      <c r="G76" s="15"/>
      <c r="H76" s="1"/>
    </row>
    <row r="77" spans="1:8" ht="19.5" customHeight="1">
      <c r="A77" s="1" t="s">
        <v>39</v>
      </c>
      <c r="B77" s="9">
        <v>68</v>
      </c>
      <c r="C77" s="13" t="s">
        <v>105</v>
      </c>
      <c r="D77" s="14">
        <v>0.1</v>
      </c>
      <c r="E77" s="13" t="s">
        <v>317</v>
      </c>
      <c r="F77" s="13"/>
      <c r="G77" s="15"/>
      <c r="H77" s="1"/>
    </row>
    <row r="78" spans="1:8" ht="19.5" customHeight="1">
      <c r="A78" s="1" t="s">
        <v>39</v>
      </c>
      <c r="B78" s="9">
        <v>69</v>
      </c>
      <c r="C78" s="13" t="s">
        <v>100</v>
      </c>
      <c r="D78" s="14">
        <v>0.09</v>
      </c>
      <c r="E78" s="13" t="s">
        <v>318</v>
      </c>
      <c r="F78" s="13"/>
      <c r="G78" s="15"/>
      <c r="H78" s="1"/>
    </row>
    <row r="79" spans="1:8" ht="19.5" customHeight="1">
      <c r="A79" s="1" t="s">
        <v>39</v>
      </c>
      <c r="B79" s="9">
        <v>70</v>
      </c>
      <c r="C79" s="13" t="s">
        <v>201</v>
      </c>
      <c r="D79" s="14">
        <v>0.05</v>
      </c>
      <c r="E79" s="13" t="s">
        <v>319</v>
      </c>
      <c r="F79" s="13"/>
      <c r="G79" s="15"/>
      <c r="H79" s="1"/>
    </row>
    <row r="80" spans="1:8" ht="19.5" customHeight="1">
      <c r="A80" s="1" t="s">
        <v>39</v>
      </c>
      <c r="B80" s="9">
        <v>71</v>
      </c>
      <c r="C80" s="13" t="s">
        <v>201</v>
      </c>
      <c r="D80" s="14">
        <v>0.05</v>
      </c>
      <c r="E80" s="13" t="s">
        <v>320</v>
      </c>
      <c r="F80" s="13"/>
      <c r="G80" s="15"/>
      <c r="H80" s="1"/>
    </row>
    <row r="81" spans="1:8" ht="19.5" customHeight="1">
      <c r="A81" s="1" t="s">
        <v>39</v>
      </c>
      <c r="B81" s="9">
        <v>72</v>
      </c>
      <c r="C81" s="13" t="s">
        <v>153</v>
      </c>
      <c r="D81" s="14">
        <v>0.016</v>
      </c>
      <c r="E81" s="13" t="s">
        <v>321</v>
      </c>
      <c r="F81" s="13"/>
      <c r="G81" s="15"/>
      <c r="H81" s="1"/>
    </row>
    <row r="82" spans="1:8" ht="19.5" customHeight="1">
      <c r="A82" s="1" t="s">
        <v>39</v>
      </c>
      <c r="B82" s="9">
        <v>73</v>
      </c>
      <c r="C82" s="13" t="s">
        <v>148</v>
      </c>
      <c r="D82" s="14">
        <v>0.12</v>
      </c>
      <c r="E82" s="13" t="s">
        <v>322</v>
      </c>
      <c r="F82" s="13"/>
      <c r="G82" s="15"/>
      <c r="H82" s="1"/>
    </row>
    <row r="83" spans="1:8" ht="27" customHeight="1">
      <c r="A83" s="1" t="s">
        <v>39</v>
      </c>
      <c r="B83" s="9">
        <v>74</v>
      </c>
      <c r="C83" s="13" t="s">
        <v>110</v>
      </c>
      <c r="D83" s="14">
        <v>0.2</v>
      </c>
      <c r="E83" s="13" t="s">
        <v>323</v>
      </c>
      <c r="F83" s="13"/>
      <c r="G83" s="15"/>
      <c r="H83" s="1"/>
    </row>
    <row r="84" spans="1:8" ht="19.5" customHeight="1">
      <c r="A84" s="1" t="s">
        <v>39</v>
      </c>
      <c r="B84" s="9">
        <v>75</v>
      </c>
      <c r="C84" s="13" t="s">
        <v>138</v>
      </c>
      <c r="D84" s="14">
        <v>0.4</v>
      </c>
      <c r="E84" s="13" t="s">
        <v>324</v>
      </c>
      <c r="F84" s="13"/>
      <c r="G84" s="15"/>
      <c r="H84" s="1"/>
    </row>
    <row r="85" spans="1:8" ht="19.5" customHeight="1">
      <c r="A85" s="1" t="s">
        <v>39</v>
      </c>
      <c r="B85" s="9">
        <v>76</v>
      </c>
      <c r="C85" s="13" t="s">
        <v>172</v>
      </c>
      <c r="D85" s="14">
        <v>0.434</v>
      </c>
      <c r="E85" s="13" t="s">
        <v>325</v>
      </c>
      <c r="F85" s="13"/>
      <c r="G85" s="15"/>
      <c r="H85" s="1"/>
    </row>
    <row r="86" spans="1:8" ht="19.5" customHeight="1">
      <c r="A86" s="1" t="s">
        <v>39</v>
      </c>
      <c r="B86" s="9">
        <v>77</v>
      </c>
      <c r="C86" s="13" t="s">
        <v>172</v>
      </c>
      <c r="D86" s="14">
        <v>0.434</v>
      </c>
      <c r="E86" s="13" t="s">
        <v>326</v>
      </c>
      <c r="F86" s="13"/>
      <c r="G86" s="15"/>
      <c r="H86" s="1"/>
    </row>
    <row r="87" spans="1:8" ht="19.5" customHeight="1">
      <c r="A87" s="1" t="s">
        <v>39</v>
      </c>
      <c r="B87" s="9">
        <v>78</v>
      </c>
      <c r="C87" s="13" t="s">
        <v>138</v>
      </c>
      <c r="D87" s="14">
        <v>0.4</v>
      </c>
      <c r="E87" s="13" t="s">
        <v>327</v>
      </c>
      <c r="F87" s="13"/>
      <c r="G87" s="15"/>
      <c r="H87" s="1"/>
    </row>
    <row r="88" spans="1:8" ht="27" customHeight="1">
      <c r="A88" s="1" t="s">
        <v>39</v>
      </c>
      <c r="B88" s="9">
        <v>79</v>
      </c>
      <c r="C88" s="13" t="s">
        <v>125</v>
      </c>
      <c r="D88" s="14">
        <v>0.04</v>
      </c>
      <c r="E88" s="13" t="s">
        <v>328</v>
      </c>
      <c r="F88" s="13"/>
      <c r="G88" s="15"/>
      <c r="H88" s="1"/>
    </row>
    <row r="89" spans="1:8" ht="27" customHeight="1">
      <c r="A89" s="1" t="s">
        <v>39</v>
      </c>
      <c r="B89" s="9">
        <v>80</v>
      </c>
      <c r="C89" s="13" t="s">
        <v>129</v>
      </c>
      <c r="D89" s="14">
        <v>0.1</v>
      </c>
      <c r="E89" s="13" t="s">
        <v>329</v>
      </c>
      <c r="F89" s="13"/>
      <c r="G89" s="15"/>
      <c r="H89" s="1"/>
    </row>
    <row r="90" spans="1:8" ht="19.5" customHeight="1">
      <c r="A90" s="1" t="s">
        <v>39</v>
      </c>
      <c r="B90" s="9">
        <v>81</v>
      </c>
      <c r="C90" s="13" t="s">
        <v>166</v>
      </c>
      <c r="D90" s="14">
        <v>0.138</v>
      </c>
      <c r="E90" s="13" t="s">
        <v>330</v>
      </c>
      <c r="F90" s="13"/>
      <c r="G90" s="15"/>
      <c r="H90" s="1"/>
    </row>
    <row r="91" spans="1:8" ht="19.5" customHeight="1">
      <c r="A91" s="1" t="s">
        <v>39</v>
      </c>
      <c r="B91" s="9">
        <v>82</v>
      </c>
      <c r="C91" s="13" t="s">
        <v>166</v>
      </c>
      <c r="D91" s="14">
        <v>0.138</v>
      </c>
      <c r="E91" s="13" t="s">
        <v>331</v>
      </c>
      <c r="F91" s="13"/>
      <c r="G91" s="15"/>
      <c r="H91" s="1"/>
    </row>
    <row r="92" spans="1:8" ht="19.5" customHeight="1">
      <c r="A92" s="1" t="s">
        <v>39</v>
      </c>
      <c r="B92" s="9">
        <v>83</v>
      </c>
      <c r="C92" s="13" t="s">
        <v>166</v>
      </c>
      <c r="D92" s="14">
        <v>0.138</v>
      </c>
      <c r="E92" s="13" t="s">
        <v>332</v>
      </c>
      <c r="F92" s="13"/>
      <c r="G92" s="15"/>
      <c r="H92" s="1"/>
    </row>
    <row r="93" spans="1:8" ht="19.5" customHeight="1">
      <c r="A93" s="1" t="s">
        <v>39</v>
      </c>
      <c r="B93" s="9">
        <v>84</v>
      </c>
      <c r="C93" s="13" t="s">
        <v>133</v>
      </c>
      <c r="D93" s="14">
        <v>0.1</v>
      </c>
      <c r="E93" s="13" t="s">
        <v>333</v>
      </c>
      <c r="F93" s="13"/>
      <c r="G93" s="15"/>
      <c r="H93" s="1"/>
    </row>
    <row r="94" spans="1:8" ht="19.5" customHeight="1">
      <c r="A94" s="1" t="s">
        <v>39</v>
      </c>
      <c r="B94" s="9">
        <v>85</v>
      </c>
      <c r="C94" s="13" t="s">
        <v>100</v>
      </c>
      <c r="D94" s="14">
        <v>0.09</v>
      </c>
      <c r="E94" s="13" t="s">
        <v>334</v>
      </c>
      <c r="F94" s="13"/>
      <c r="G94" s="15"/>
      <c r="H94" s="1"/>
    </row>
    <row r="95" spans="1:8" ht="19.5" customHeight="1">
      <c r="A95" s="1" t="s">
        <v>39</v>
      </c>
      <c r="B95" s="9">
        <v>86</v>
      </c>
      <c r="C95" s="13" t="s">
        <v>196</v>
      </c>
      <c r="D95" s="14">
        <v>0.3</v>
      </c>
      <c r="E95" s="13" t="s">
        <v>335</v>
      </c>
      <c r="F95" s="13"/>
      <c r="G95" s="15"/>
      <c r="H95" s="1"/>
    </row>
    <row r="96" spans="1:8" ht="19.5" customHeight="1">
      <c r="A96" s="1" t="s">
        <v>39</v>
      </c>
      <c r="B96" s="9">
        <v>87</v>
      </c>
      <c r="C96" s="13" t="s">
        <v>196</v>
      </c>
      <c r="D96" s="14">
        <v>0.3</v>
      </c>
      <c r="E96" s="13" t="s">
        <v>336</v>
      </c>
      <c r="F96" s="13"/>
      <c r="G96" s="15"/>
      <c r="H96" s="1"/>
    </row>
    <row r="97" spans="1:8" ht="19.5" customHeight="1">
      <c r="A97" s="1" t="s">
        <v>39</v>
      </c>
      <c r="B97" s="9">
        <v>88</v>
      </c>
      <c r="C97" s="13" t="s">
        <v>201</v>
      </c>
      <c r="D97" s="14">
        <v>0.05</v>
      </c>
      <c r="E97" s="13" t="s">
        <v>337</v>
      </c>
      <c r="F97" s="13"/>
      <c r="G97" s="15"/>
      <c r="H97" s="1"/>
    </row>
    <row r="98" spans="1:8" ht="27" customHeight="1">
      <c r="A98" s="1" t="s">
        <v>39</v>
      </c>
      <c r="B98" s="9">
        <v>89</v>
      </c>
      <c r="C98" s="13" t="s">
        <v>129</v>
      </c>
      <c r="D98" s="14">
        <v>0.1</v>
      </c>
      <c r="E98" s="13" t="s">
        <v>338</v>
      </c>
      <c r="F98" s="13"/>
      <c r="G98" s="15"/>
      <c r="H98" s="1"/>
    </row>
    <row r="99" spans="1:8" ht="27" customHeight="1">
      <c r="A99" s="1" t="s">
        <v>39</v>
      </c>
      <c r="B99" s="9">
        <v>90</v>
      </c>
      <c r="C99" s="13" t="s">
        <v>119</v>
      </c>
      <c r="D99" s="14">
        <v>0.3</v>
      </c>
      <c r="E99" s="13" t="s">
        <v>339</v>
      </c>
      <c r="F99" s="13"/>
      <c r="G99" s="15"/>
      <c r="H99" s="1"/>
    </row>
    <row r="100" spans="1:8" ht="19.5" customHeight="1">
      <c r="A100" s="1" t="s">
        <v>39</v>
      </c>
      <c r="B100" s="9">
        <v>91</v>
      </c>
      <c r="C100" s="13" t="s">
        <v>175</v>
      </c>
      <c r="D100" s="14">
        <v>0.608</v>
      </c>
      <c r="E100" s="13" t="s">
        <v>340</v>
      </c>
      <c r="F100" s="13"/>
      <c r="G100" s="15"/>
      <c r="H100" s="1"/>
    </row>
    <row r="101" spans="1:8" ht="19.5" customHeight="1">
      <c r="A101" s="1" t="s">
        <v>39</v>
      </c>
      <c r="B101" s="9">
        <v>92</v>
      </c>
      <c r="C101" s="13" t="s">
        <v>175</v>
      </c>
      <c r="D101" s="14">
        <v>0.608</v>
      </c>
      <c r="E101" s="13" t="s">
        <v>341</v>
      </c>
      <c r="F101" s="13"/>
      <c r="G101" s="15"/>
      <c r="H101" s="1"/>
    </row>
    <row r="102" spans="1:8" ht="19.5" customHeight="1">
      <c r="A102" s="1" t="s">
        <v>39</v>
      </c>
      <c r="B102" s="9">
        <v>93</v>
      </c>
      <c r="C102" s="13" t="s">
        <v>175</v>
      </c>
      <c r="D102" s="14">
        <v>0.608</v>
      </c>
      <c r="E102" s="13" t="s">
        <v>342</v>
      </c>
      <c r="F102" s="13"/>
      <c r="G102" s="15"/>
      <c r="H102" s="1"/>
    </row>
    <row r="103" spans="1:8" ht="27" customHeight="1">
      <c r="A103" s="1" t="s">
        <v>39</v>
      </c>
      <c r="B103" s="9">
        <v>94</v>
      </c>
      <c r="C103" s="13" t="s">
        <v>115</v>
      </c>
      <c r="D103" s="14">
        <v>0.4</v>
      </c>
      <c r="E103" s="13" t="s">
        <v>343</v>
      </c>
      <c r="F103" s="13"/>
      <c r="G103" s="15"/>
      <c r="H103" s="1"/>
    </row>
    <row r="104" spans="1:8" ht="19.5" customHeight="1">
      <c r="A104" s="1" t="s">
        <v>39</v>
      </c>
      <c r="B104" s="9">
        <v>95</v>
      </c>
      <c r="C104" s="13" t="s">
        <v>148</v>
      </c>
      <c r="D104" s="14">
        <v>0.12</v>
      </c>
      <c r="E104" s="13" t="s">
        <v>344</v>
      </c>
      <c r="F104" s="13"/>
      <c r="G104" s="15"/>
      <c r="H104" s="1"/>
    </row>
    <row r="105" spans="1:8" ht="19.5" customHeight="1">
      <c r="A105" s="1" t="s">
        <v>39</v>
      </c>
      <c r="B105" s="9">
        <v>96</v>
      </c>
      <c r="C105" s="13" t="s">
        <v>153</v>
      </c>
      <c r="D105" s="14">
        <v>0.016</v>
      </c>
      <c r="E105" s="13" t="s">
        <v>345</v>
      </c>
      <c r="F105" s="13"/>
      <c r="G105" s="15"/>
      <c r="H105" s="1"/>
    </row>
    <row r="106" spans="1:8" ht="27" customHeight="1">
      <c r="A106" s="1" t="s">
        <v>39</v>
      </c>
      <c r="B106" s="9">
        <v>97</v>
      </c>
      <c r="C106" s="13" t="s">
        <v>110</v>
      </c>
      <c r="D106" s="14">
        <v>0.2</v>
      </c>
      <c r="E106" s="13" t="s">
        <v>346</v>
      </c>
      <c r="F106" s="13"/>
      <c r="G106" s="15"/>
      <c r="H106" s="1"/>
    </row>
    <row r="107" spans="1:8" ht="27" customHeight="1">
      <c r="A107" s="1" t="s">
        <v>39</v>
      </c>
      <c r="B107" s="9">
        <v>98</v>
      </c>
      <c r="C107" s="13" t="s">
        <v>110</v>
      </c>
      <c r="D107" s="14">
        <v>0.2</v>
      </c>
      <c r="E107" s="13" t="s">
        <v>347</v>
      </c>
      <c r="F107" s="13"/>
      <c r="G107" s="15"/>
      <c r="H107" s="1"/>
    </row>
    <row r="108" spans="1:8" ht="19.5" customHeight="1">
      <c r="A108" s="1" t="s">
        <v>39</v>
      </c>
      <c r="B108" s="9">
        <v>99</v>
      </c>
      <c r="C108" s="13" t="s">
        <v>172</v>
      </c>
      <c r="D108" s="14">
        <v>0.434</v>
      </c>
      <c r="E108" s="13" t="s">
        <v>348</v>
      </c>
      <c r="F108" s="13"/>
      <c r="G108" s="15"/>
      <c r="H108" s="1"/>
    </row>
    <row r="109" spans="1:8" ht="19.5" customHeight="1">
      <c r="A109" s="1" t="s">
        <v>39</v>
      </c>
      <c r="B109" s="9">
        <v>100</v>
      </c>
      <c r="C109" s="13" t="s">
        <v>183</v>
      </c>
      <c r="D109" s="14">
        <v>0.162</v>
      </c>
      <c r="E109" s="13" t="s">
        <v>349</v>
      </c>
      <c r="F109" s="13"/>
      <c r="G109" s="15"/>
      <c r="H109" s="1"/>
    </row>
    <row r="110" spans="1:8" ht="19.5" customHeight="1">
      <c r="A110" s="1" t="s">
        <v>39</v>
      </c>
      <c r="B110" s="9">
        <v>101</v>
      </c>
      <c r="C110" s="13" t="s">
        <v>138</v>
      </c>
      <c r="D110" s="14">
        <v>0.4</v>
      </c>
      <c r="E110" s="13" t="s">
        <v>350</v>
      </c>
      <c r="F110" s="13"/>
      <c r="G110" s="15"/>
      <c r="H110" s="1"/>
    </row>
    <row r="111" spans="1:8" ht="19.5" customHeight="1">
      <c r="A111" s="1" t="s">
        <v>39</v>
      </c>
      <c r="B111" s="9">
        <v>102</v>
      </c>
      <c r="C111" s="13" t="s">
        <v>138</v>
      </c>
      <c r="D111" s="14">
        <v>0.4</v>
      </c>
      <c r="E111" s="13" t="s">
        <v>351</v>
      </c>
      <c r="F111" s="13"/>
      <c r="G111" s="15"/>
      <c r="H111" s="1"/>
    </row>
    <row r="112" spans="1:8" ht="19.5" customHeight="1">
      <c r="A112" s="1" t="s">
        <v>39</v>
      </c>
      <c r="B112" s="9">
        <v>103</v>
      </c>
      <c r="C112" s="13" t="s">
        <v>143</v>
      </c>
      <c r="D112" s="14">
        <v>0.36</v>
      </c>
      <c r="E112" s="13" t="s">
        <v>352</v>
      </c>
      <c r="F112" s="13"/>
      <c r="G112" s="15"/>
      <c r="H112" s="1"/>
    </row>
    <row r="113" spans="1:8" ht="27" customHeight="1">
      <c r="A113" s="1" t="s">
        <v>39</v>
      </c>
      <c r="B113" s="9">
        <v>104</v>
      </c>
      <c r="C113" s="13" t="s">
        <v>129</v>
      </c>
      <c r="D113" s="14">
        <v>0.1</v>
      </c>
      <c r="E113" s="13" t="s">
        <v>353</v>
      </c>
      <c r="F113" s="13"/>
      <c r="G113" s="15"/>
      <c r="H113" s="1"/>
    </row>
    <row r="114" spans="1:8" ht="19.5" customHeight="1">
      <c r="A114" s="1" t="s">
        <v>39</v>
      </c>
      <c r="B114" s="9">
        <v>105</v>
      </c>
      <c r="C114" s="13" t="s">
        <v>183</v>
      </c>
      <c r="D114" s="14">
        <v>0.162</v>
      </c>
      <c r="E114" s="13" t="s">
        <v>354</v>
      </c>
      <c r="F114" s="13"/>
      <c r="G114" s="15"/>
      <c r="H114" s="1"/>
    </row>
    <row r="115" spans="1:8" ht="19.5" customHeight="1">
      <c r="A115" s="1" t="s">
        <v>39</v>
      </c>
      <c r="B115" s="9">
        <v>106</v>
      </c>
      <c r="C115" s="13" t="s">
        <v>178</v>
      </c>
      <c r="D115" s="14">
        <v>0.3</v>
      </c>
      <c r="E115" s="13" t="s">
        <v>355</v>
      </c>
      <c r="F115" s="13"/>
      <c r="G115" s="15"/>
      <c r="H115" s="1"/>
    </row>
    <row r="116" spans="1:8" ht="19.5" customHeight="1">
      <c r="A116" s="1" t="s">
        <v>39</v>
      </c>
      <c r="B116" s="9">
        <v>107</v>
      </c>
      <c r="C116" s="13" t="s">
        <v>166</v>
      </c>
      <c r="D116" s="14">
        <v>0.138</v>
      </c>
      <c r="E116" s="13" t="s">
        <v>356</v>
      </c>
      <c r="F116" s="13"/>
      <c r="G116" s="15"/>
      <c r="H116" s="1"/>
    </row>
    <row r="117" spans="1:8" ht="19.5" customHeight="1">
      <c r="A117" s="1" t="s">
        <v>39</v>
      </c>
      <c r="B117" s="9">
        <v>108</v>
      </c>
      <c r="C117" s="13" t="s">
        <v>93</v>
      </c>
      <c r="D117" s="14">
        <v>0.26</v>
      </c>
      <c r="E117" s="13" t="s">
        <v>357</v>
      </c>
      <c r="F117" s="13"/>
      <c r="G117" s="15"/>
      <c r="H117" s="1"/>
    </row>
    <row r="118" spans="1:8" ht="19.5" customHeight="1">
      <c r="A118" s="1" t="s">
        <v>39</v>
      </c>
      <c r="B118" s="9">
        <v>109</v>
      </c>
      <c r="C118" s="13" t="s">
        <v>88</v>
      </c>
      <c r="D118" s="14">
        <v>0.11</v>
      </c>
      <c r="E118" s="13" t="s">
        <v>358</v>
      </c>
      <c r="F118" s="13"/>
      <c r="G118" s="15"/>
      <c r="H118" s="1"/>
    </row>
    <row r="119" spans="1:8" ht="19.5" customHeight="1">
      <c r="A119" s="1" t="s">
        <v>39</v>
      </c>
      <c r="B119" s="9">
        <v>110</v>
      </c>
      <c r="C119" s="13" t="s">
        <v>196</v>
      </c>
      <c r="D119" s="14">
        <v>0.3</v>
      </c>
      <c r="E119" s="13" t="s">
        <v>359</v>
      </c>
      <c r="F119" s="13"/>
      <c r="G119" s="15"/>
      <c r="H119" s="1"/>
    </row>
    <row r="120" spans="1:8" ht="19.5" customHeight="1">
      <c r="A120" s="1" t="s">
        <v>39</v>
      </c>
      <c r="B120" s="9">
        <v>111</v>
      </c>
      <c r="C120" s="13" t="s">
        <v>201</v>
      </c>
      <c r="D120" s="14">
        <v>0.05</v>
      </c>
      <c r="E120" s="13" t="s">
        <v>360</v>
      </c>
      <c r="F120" s="13"/>
      <c r="G120" s="15"/>
      <c r="H120" s="1"/>
    </row>
    <row r="121" spans="1:8" ht="19.5" customHeight="1">
      <c r="A121" s="1" t="s">
        <v>39</v>
      </c>
      <c r="B121" s="9">
        <v>112</v>
      </c>
      <c r="C121" s="13" t="s">
        <v>201</v>
      </c>
      <c r="D121" s="14">
        <v>0.05</v>
      </c>
      <c r="E121" s="13" t="s">
        <v>361</v>
      </c>
      <c r="F121" s="13"/>
      <c r="G121" s="15"/>
      <c r="H121" s="1"/>
    </row>
    <row r="122" spans="1:8" ht="19.5" customHeight="1">
      <c r="A122" s="1" t="s">
        <v>39</v>
      </c>
      <c r="B122" s="9">
        <v>113</v>
      </c>
      <c r="C122" s="13" t="s">
        <v>175</v>
      </c>
      <c r="D122" s="14">
        <v>0.608</v>
      </c>
      <c r="E122" s="13" t="s">
        <v>362</v>
      </c>
      <c r="F122" s="13"/>
      <c r="G122" s="15"/>
      <c r="H122" s="1"/>
    </row>
    <row r="123" spans="1:8" ht="19.5" customHeight="1">
      <c r="A123" s="1" t="s">
        <v>39</v>
      </c>
      <c r="B123" s="9">
        <v>114</v>
      </c>
      <c r="C123" s="13" t="s">
        <v>169</v>
      </c>
      <c r="D123" s="14">
        <v>0.03</v>
      </c>
      <c r="E123" s="13" t="s">
        <v>363</v>
      </c>
      <c r="F123" s="13"/>
      <c r="G123" s="15"/>
      <c r="H123" s="1"/>
    </row>
    <row r="124" spans="1:8" ht="19.5" customHeight="1">
      <c r="A124" s="1" t="s">
        <v>39</v>
      </c>
      <c r="B124" s="9">
        <v>115</v>
      </c>
      <c r="C124" s="13" t="s">
        <v>169</v>
      </c>
      <c r="D124" s="14">
        <v>0.03</v>
      </c>
      <c r="E124" s="13" t="s">
        <v>364</v>
      </c>
      <c r="F124" s="13"/>
      <c r="G124" s="15"/>
      <c r="H124" s="1"/>
    </row>
    <row r="125" spans="1:8" ht="19.5" customHeight="1">
      <c r="A125" s="1" t="s">
        <v>39</v>
      </c>
      <c r="B125" s="9">
        <v>116</v>
      </c>
      <c r="C125" s="13" t="s">
        <v>186</v>
      </c>
      <c r="D125" s="14">
        <v>0.14</v>
      </c>
      <c r="E125" s="13" t="s">
        <v>365</v>
      </c>
      <c r="F125" s="13"/>
      <c r="G125" s="15"/>
      <c r="H125" s="1"/>
    </row>
    <row r="126" spans="1:8" ht="19.5" customHeight="1">
      <c r="A126" s="1" t="s">
        <v>39</v>
      </c>
      <c r="B126" s="9">
        <v>117</v>
      </c>
      <c r="C126" s="13" t="s">
        <v>143</v>
      </c>
      <c r="D126" s="14">
        <v>0.36</v>
      </c>
      <c r="E126" s="13" t="s">
        <v>366</v>
      </c>
      <c r="F126" s="13"/>
      <c r="G126" s="15"/>
      <c r="H126" s="1"/>
    </row>
    <row r="127" spans="1:8" ht="19.5" customHeight="1">
      <c r="A127" s="1" t="s">
        <v>39</v>
      </c>
      <c r="B127" s="9">
        <v>118</v>
      </c>
      <c r="C127" s="13" t="s">
        <v>153</v>
      </c>
      <c r="D127" s="14">
        <v>0.016</v>
      </c>
      <c r="E127" s="13" t="s">
        <v>367</v>
      </c>
      <c r="F127" s="13"/>
      <c r="G127" s="15"/>
      <c r="H127" s="1"/>
    </row>
    <row r="128" spans="1:8" ht="27" customHeight="1">
      <c r="A128" s="1" t="s">
        <v>39</v>
      </c>
      <c r="B128" s="9">
        <v>119</v>
      </c>
      <c r="C128" s="13" t="s">
        <v>129</v>
      </c>
      <c r="D128" s="14">
        <v>0.1</v>
      </c>
      <c r="E128" s="13" t="s">
        <v>368</v>
      </c>
      <c r="F128" s="13"/>
      <c r="G128" s="15"/>
      <c r="H128" s="1"/>
    </row>
    <row r="129" spans="1:8" ht="19.5" customHeight="1">
      <c r="A129" s="1" t="s">
        <v>39</v>
      </c>
      <c r="B129" s="9">
        <v>120</v>
      </c>
      <c r="C129" s="13" t="s">
        <v>183</v>
      </c>
      <c r="D129" s="14">
        <v>0.162</v>
      </c>
      <c r="E129" s="13" t="s">
        <v>369</v>
      </c>
      <c r="F129" s="13"/>
      <c r="G129" s="15"/>
      <c r="H129" s="1"/>
    </row>
    <row r="130" spans="1:8" ht="19.5" customHeight="1">
      <c r="A130" s="1" t="s">
        <v>39</v>
      </c>
      <c r="B130" s="9">
        <v>121</v>
      </c>
      <c r="C130" s="13" t="s">
        <v>133</v>
      </c>
      <c r="D130" s="14">
        <v>0.1</v>
      </c>
      <c r="E130" s="13" t="s">
        <v>370</v>
      </c>
      <c r="F130" s="13"/>
      <c r="G130" s="15"/>
      <c r="H130" s="1"/>
    </row>
    <row r="131" spans="1:8" ht="19.5" customHeight="1">
      <c r="A131" s="1" t="s">
        <v>39</v>
      </c>
      <c r="B131" s="9">
        <v>122</v>
      </c>
      <c r="C131" s="13" t="s">
        <v>100</v>
      </c>
      <c r="D131" s="14">
        <v>0.09</v>
      </c>
      <c r="E131" s="13" t="s">
        <v>371</v>
      </c>
      <c r="F131" s="13"/>
      <c r="G131" s="15"/>
      <c r="H131" s="1"/>
    </row>
    <row r="132" spans="1:8" ht="19.5" customHeight="1">
      <c r="A132" s="1" t="s">
        <v>39</v>
      </c>
      <c r="B132" s="9">
        <v>123</v>
      </c>
      <c r="C132" s="13" t="s">
        <v>162</v>
      </c>
      <c r="D132" s="14">
        <v>0.412</v>
      </c>
      <c r="E132" s="13" t="s">
        <v>372</v>
      </c>
      <c r="F132" s="13"/>
      <c r="G132" s="15"/>
      <c r="H132" s="1"/>
    </row>
    <row r="133" spans="1:8" ht="19.5" customHeight="1">
      <c r="A133" s="1" t="s">
        <v>39</v>
      </c>
      <c r="B133" s="9">
        <v>124</v>
      </c>
      <c r="C133" s="13" t="s">
        <v>201</v>
      </c>
      <c r="D133" s="14">
        <v>0.05</v>
      </c>
      <c r="E133" s="13" t="s">
        <v>373</v>
      </c>
      <c r="F133" s="13"/>
      <c r="G133" s="15"/>
      <c r="H133" s="1"/>
    </row>
    <row r="134" spans="1:8" ht="19.5" customHeight="1">
      <c r="A134" s="1" t="s">
        <v>39</v>
      </c>
      <c r="B134" s="9">
        <v>125</v>
      </c>
      <c r="C134" s="13" t="s">
        <v>201</v>
      </c>
      <c r="D134" s="14">
        <v>0.05</v>
      </c>
      <c r="E134" s="13" t="s">
        <v>374</v>
      </c>
      <c r="F134" s="13"/>
      <c r="G134" s="15"/>
      <c r="H134" s="1"/>
    </row>
    <row r="135" spans="1:8" ht="19.5" customHeight="1">
      <c r="A135" s="1" t="s">
        <v>39</v>
      </c>
      <c r="B135" s="9">
        <v>126</v>
      </c>
      <c r="C135" s="13" t="s">
        <v>153</v>
      </c>
      <c r="D135" s="14">
        <v>0.016</v>
      </c>
      <c r="E135" s="13" t="s">
        <v>375</v>
      </c>
      <c r="F135" s="13"/>
      <c r="G135" s="15"/>
      <c r="H135" s="1"/>
    </row>
    <row r="136" spans="1:8" ht="19.5" customHeight="1">
      <c r="A136" s="1" t="s">
        <v>39</v>
      </c>
      <c r="B136" s="9">
        <v>127</v>
      </c>
      <c r="C136" s="13" t="s">
        <v>175</v>
      </c>
      <c r="D136" s="14">
        <v>0.608</v>
      </c>
      <c r="E136" s="13" t="s">
        <v>376</v>
      </c>
      <c r="F136" s="13"/>
      <c r="G136" s="15"/>
      <c r="H136" s="1"/>
    </row>
    <row r="137" spans="1:8" ht="19.5" customHeight="1">
      <c r="A137" s="1" t="s">
        <v>39</v>
      </c>
      <c r="B137" s="9">
        <v>128</v>
      </c>
      <c r="C137" s="13" t="s">
        <v>175</v>
      </c>
      <c r="D137" s="14">
        <v>0.608</v>
      </c>
      <c r="E137" s="13" t="s">
        <v>377</v>
      </c>
      <c r="F137" s="13"/>
      <c r="G137" s="15"/>
      <c r="H137" s="1"/>
    </row>
    <row r="138" spans="1:8" ht="19.5" customHeight="1">
      <c r="A138" s="1" t="s">
        <v>39</v>
      </c>
      <c r="B138" s="9">
        <v>129</v>
      </c>
      <c r="C138" s="13" t="s">
        <v>175</v>
      </c>
      <c r="D138" s="14">
        <v>0.608</v>
      </c>
      <c r="E138" s="13" t="s">
        <v>378</v>
      </c>
      <c r="F138" s="13"/>
      <c r="G138" s="15"/>
      <c r="H138" s="1"/>
    </row>
    <row r="139" spans="1:8" ht="19.5" customHeight="1">
      <c r="A139" s="1" t="s">
        <v>39</v>
      </c>
      <c r="B139" s="9">
        <v>130</v>
      </c>
      <c r="C139" s="13" t="s">
        <v>175</v>
      </c>
      <c r="D139" s="14">
        <v>0.608</v>
      </c>
      <c r="E139" s="13" t="s">
        <v>379</v>
      </c>
      <c r="F139" s="13"/>
      <c r="G139" s="15"/>
      <c r="H139" s="1"/>
    </row>
    <row r="140" spans="1:8" ht="19.5" customHeight="1">
      <c r="A140" s="1" t="s">
        <v>39</v>
      </c>
      <c r="B140" s="9">
        <v>131</v>
      </c>
      <c r="C140" s="13" t="s">
        <v>148</v>
      </c>
      <c r="D140" s="14">
        <v>0.12</v>
      </c>
      <c r="E140" s="13" t="s">
        <v>380</v>
      </c>
      <c r="F140" s="13"/>
      <c r="G140" s="15"/>
      <c r="H140" s="1"/>
    </row>
    <row r="141" spans="1:8" ht="19.5" customHeight="1">
      <c r="A141" s="1" t="s">
        <v>39</v>
      </c>
      <c r="B141" s="9">
        <v>132</v>
      </c>
      <c r="C141" s="13" t="s">
        <v>148</v>
      </c>
      <c r="D141" s="14">
        <v>0.12</v>
      </c>
      <c r="E141" s="13" t="s">
        <v>381</v>
      </c>
      <c r="F141" s="13"/>
      <c r="G141" s="15"/>
      <c r="H141" s="1"/>
    </row>
    <row r="142" spans="1:8" ht="19.5" customHeight="1">
      <c r="A142" s="1" t="s">
        <v>39</v>
      </c>
      <c r="B142" s="9">
        <v>133</v>
      </c>
      <c r="C142" s="13" t="s">
        <v>169</v>
      </c>
      <c r="D142" s="14">
        <v>0.03</v>
      </c>
      <c r="E142" s="13" t="s">
        <v>382</v>
      </c>
      <c r="F142" s="13"/>
      <c r="G142" s="15"/>
      <c r="H142" s="1"/>
    </row>
    <row r="143" spans="1:8" ht="27" customHeight="1">
      <c r="A143" s="1" t="s">
        <v>39</v>
      </c>
      <c r="B143" s="9">
        <v>134</v>
      </c>
      <c r="C143" s="13" t="s">
        <v>110</v>
      </c>
      <c r="D143" s="14">
        <v>0.2</v>
      </c>
      <c r="E143" s="13" t="s">
        <v>383</v>
      </c>
      <c r="F143" s="13"/>
      <c r="G143" s="15"/>
      <c r="H143" s="1"/>
    </row>
    <row r="144" spans="1:8" ht="19.5" customHeight="1">
      <c r="A144" s="1" t="s">
        <v>39</v>
      </c>
      <c r="B144" s="9">
        <v>135</v>
      </c>
      <c r="C144" s="13" t="s">
        <v>172</v>
      </c>
      <c r="D144" s="14">
        <v>0.434</v>
      </c>
      <c r="E144" s="13" t="s">
        <v>384</v>
      </c>
      <c r="F144" s="13"/>
      <c r="G144" s="15"/>
      <c r="H144" s="1"/>
    </row>
    <row r="145" spans="1:8" ht="19.5" customHeight="1">
      <c r="A145" s="1" t="s">
        <v>39</v>
      </c>
      <c r="B145" s="9">
        <v>136</v>
      </c>
      <c r="C145" s="13" t="s">
        <v>153</v>
      </c>
      <c r="D145" s="14">
        <v>0.016</v>
      </c>
      <c r="E145" s="13" t="s">
        <v>385</v>
      </c>
      <c r="F145" s="13"/>
      <c r="G145" s="15"/>
      <c r="H145" s="1"/>
    </row>
    <row r="146" spans="1:8" ht="19.5" customHeight="1">
      <c r="A146" s="1" t="s">
        <v>39</v>
      </c>
      <c r="B146" s="9">
        <v>137</v>
      </c>
      <c r="C146" s="13" t="s">
        <v>138</v>
      </c>
      <c r="D146" s="14">
        <v>0.4</v>
      </c>
      <c r="E146" s="13" t="s">
        <v>386</v>
      </c>
      <c r="F146" s="13"/>
      <c r="G146" s="15"/>
      <c r="H146" s="1"/>
    </row>
    <row r="147" spans="1:8" ht="19.5" customHeight="1">
      <c r="A147" s="1" t="s">
        <v>39</v>
      </c>
      <c r="B147" s="9">
        <v>138</v>
      </c>
      <c r="C147" s="13" t="s">
        <v>183</v>
      </c>
      <c r="D147" s="14">
        <v>0.162</v>
      </c>
      <c r="E147" s="13" t="s">
        <v>387</v>
      </c>
      <c r="F147" s="13"/>
      <c r="G147" s="15"/>
      <c r="H147" s="1"/>
    </row>
    <row r="148" spans="1:8" ht="19.5" customHeight="1">
      <c r="A148" s="1" t="s">
        <v>39</v>
      </c>
      <c r="B148" s="9">
        <v>139</v>
      </c>
      <c r="C148" s="13" t="s">
        <v>133</v>
      </c>
      <c r="D148" s="14">
        <v>0.1</v>
      </c>
      <c r="E148" s="13" t="s">
        <v>388</v>
      </c>
      <c r="F148" s="13"/>
      <c r="G148" s="15"/>
      <c r="H148" s="1"/>
    </row>
    <row r="149" spans="1:8" ht="27" customHeight="1">
      <c r="A149" s="1" t="s">
        <v>39</v>
      </c>
      <c r="B149" s="9">
        <v>140</v>
      </c>
      <c r="C149" s="13" t="s">
        <v>110</v>
      </c>
      <c r="D149" s="14">
        <v>0.2</v>
      </c>
      <c r="E149" s="13" t="s">
        <v>389</v>
      </c>
      <c r="F149" s="13"/>
      <c r="G149" s="15"/>
      <c r="H149" s="1"/>
    </row>
  </sheetData>
  <sheetProtection/>
  <mergeCells count="4">
    <mergeCell ref="B5:G5"/>
    <mergeCell ref="C7:D7"/>
    <mergeCell ref="F7:G7"/>
    <mergeCell ref="B7:B8"/>
  </mergeCells>
  <printOptions horizontalCentered="1"/>
  <pageMargins left="0.3576388888888889" right="0.3576388888888889" top="0.4638888888888889" bottom="0.2673611111111111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Iris小忆</cp:lastModifiedBy>
  <dcterms:created xsi:type="dcterms:W3CDTF">2023-06-08T02:50:08Z</dcterms:created>
  <dcterms:modified xsi:type="dcterms:W3CDTF">2023-06-14T00:51:32Z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7F85B4F8328C4D22B4E69E853ABEA908_12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