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 activeTab="1"/>
  </bookViews>
  <sheets>
    <sheet name="一" sheetId="1" r:id="rId1"/>
    <sheet name="二" sheetId="2" r:id="rId2"/>
  </sheets>
  <definedNames>
    <definedName name="_xlnm._FilterDatabase" localSheetId="0" hidden="1">一!$A$2:$G$108</definedName>
    <definedName name="_xlnm._FilterDatabase" localSheetId="1" hidden="1">二!$A$2:$G$41</definedName>
  </definedNames>
  <calcPr calcId="144525"/>
</workbook>
</file>

<file path=xl/sharedStrings.xml><?xml version="1.0" encoding="utf-8"?>
<sst xmlns="http://schemas.openxmlformats.org/spreadsheetml/2006/main" count="411" uniqueCount="211">
  <si>
    <t>大冶市2019年农村公路安保工程资金拨付明细表（第一批）</t>
  </si>
  <si>
    <t>路线编码</t>
  </si>
  <si>
    <t>乡镇名称</t>
  </si>
  <si>
    <t>路线名称</t>
  </si>
  <si>
    <t>隐患里程（公里）</t>
  </si>
  <si>
    <t>验收里程（公里）</t>
  </si>
  <si>
    <t>应拨付资金（万元）</t>
  </si>
  <si>
    <t>备注</t>
  </si>
  <si>
    <t>Y081</t>
  </si>
  <si>
    <t>保安镇</t>
  </si>
  <si>
    <t>牛山—大冶铁矿</t>
  </si>
  <si>
    <t>Y082</t>
  </si>
  <si>
    <t>保安—马坪</t>
  </si>
  <si>
    <t>Y083</t>
  </si>
  <si>
    <t>竹林湾—武钢泵站</t>
  </si>
  <si>
    <t>Y084</t>
  </si>
  <si>
    <t>保安—桂花</t>
  </si>
  <si>
    <t>Y089</t>
  </si>
  <si>
    <t>保安(盘茶村入口)—盘茶湖(盘茶村出口)</t>
  </si>
  <si>
    <t>Y090</t>
  </si>
  <si>
    <t>长岭—王勿山</t>
  </si>
  <si>
    <t>Y126</t>
  </si>
  <si>
    <t>保安—杨文昌</t>
  </si>
  <si>
    <t>Y137</t>
  </si>
  <si>
    <t>红保—王豹山</t>
  </si>
  <si>
    <t>Y165</t>
  </si>
  <si>
    <t>青龙坡—王家湾</t>
  </si>
  <si>
    <t>小计</t>
  </si>
  <si>
    <t>Y067</t>
  </si>
  <si>
    <t>陈贵镇</t>
  </si>
  <si>
    <t>黄志—杨桥</t>
  </si>
  <si>
    <t>Y075</t>
  </si>
  <si>
    <t>洋塘村入口—洋塘村出口</t>
  </si>
  <si>
    <t>Y076</t>
  </si>
  <si>
    <t>三根祠—刘家畈</t>
  </si>
  <si>
    <t>Y077</t>
  </si>
  <si>
    <t>石岭—李家庄泵站</t>
  </si>
  <si>
    <t>Y079</t>
  </si>
  <si>
    <t>陈贵福利院—上罗</t>
  </si>
  <si>
    <t>Y146</t>
  </si>
  <si>
    <t>王祠—南山</t>
  </si>
  <si>
    <t>Y147</t>
  </si>
  <si>
    <t>袁伏二村入口—袁伏二</t>
  </si>
  <si>
    <t>Y156</t>
  </si>
  <si>
    <t>华垅村入口—华垅村出口</t>
  </si>
  <si>
    <t>Y135</t>
  </si>
  <si>
    <t>大箕铺镇</t>
  </si>
  <si>
    <t>小箕铺—龙塘</t>
  </si>
  <si>
    <t>Y160</t>
  </si>
  <si>
    <t>东风农场</t>
  </si>
  <si>
    <t>北东路—新村</t>
  </si>
  <si>
    <t>Y144</t>
  </si>
  <si>
    <t>还地桥镇</t>
  </si>
  <si>
    <t>铁贺线岔口—燎原</t>
  </si>
  <si>
    <t>Y145</t>
  </si>
  <si>
    <t>铁贺线岔口—黄敬池</t>
  </si>
  <si>
    <t>Y149</t>
  </si>
  <si>
    <t>下堰村入口—下堰村出口</t>
  </si>
  <si>
    <t>Y157</t>
  </si>
  <si>
    <t>下桐线(大井村入口)—大井村(大井村出口)</t>
  </si>
  <si>
    <t>Y121</t>
  </si>
  <si>
    <t>金湖街道</t>
  </si>
  <si>
    <t>胡庚—门楼</t>
  </si>
  <si>
    <t>Y044</t>
  </si>
  <si>
    <t>左家湾—宋家山</t>
  </si>
  <si>
    <t>Y045</t>
  </si>
  <si>
    <t>龙角山—黄坪山林场</t>
  </si>
  <si>
    <t>Y047</t>
  </si>
  <si>
    <t>程家湾—黄元楠</t>
  </si>
  <si>
    <t>Y048</t>
  </si>
  <si>
    <t>马叫—郑家堍</t>
  </si>
  <si>
    <t>Y052</t>
  </si>
  <si>
    <t>左家湾—胡家山</t>
  </si>
  <si>
    <t>Y094</t>
  </si>
  <si>
    <t>金牛镇</t>
  </si>
  <si>
    <t>金牛—彭畈</t>
  </si>
  <si>
    <t>Y095</t>
  </si>
  <si>
    <t>高河—官阁</t>
  </si>
  <si>
    <t>Y096</t>
  </si>
  <si>
    <t>胡李夏—西溪</t>
  </si>
  <si>
    <t>Y098</t>
  </si>
  <si>
    <t>西畈—柯红昌</t>
  </si>
  <si>
    <t>Y099</t>
  </si>
  <si>
    <t>吴家铺—张殿先</t>
  </si>
  <si>
    <t>Y100</t>
  </si>
  <si>
    <t>柯铺伍(晏公村入口)—细屋朱</t>
  </si>
  <si>
    <t>Y101</t>
  </si>
  <si>
    <t>西畈—龙潭</t>
  </si>
  <si>
    <t>Y104</t>
  </si>
  <si>
    <t>胡铺(胡铺村入口)—彭家堍(胡铺村出口)</t>
  </si>
  <si>
    <t>Y105</t>
  </si>
  <si>
    <t>下田铺(屏峰村入口)—大田解(小堰村出口)</t>
  </si>
  <si>
    <t>Y106</t>
  </si>
  <si>
    <t>徐家桥—龙潭</t>
  </si>
  <si>
    <t>Y107</t>
  </si>
  <si>
    <t>高河—秦畈村出口小堰村入口</t>
  </si>
  <si>
    <t>Y091</t>
  </si>
  <si>
    <t>金山店镇</t>
  </si>
  <si>
    <t>坳头—红保线</t>
  </si>
  <si>
    <t>Y092</t>
  </si>
  <si>
    <t>车桥—张任秦(仕秦村出口)</t>
  </si>
  <si>
    <t>Y071</t>
  </si>
  <si>
    <t>灵乡镇</t>
  </si>
  <si>
    <t>巴山—卢家</t>
  </si>
  <si>
    <t>Y118</t>
  </si>
  <si>
    <t>陈普堂—铁子山</t>
  </si>
  <si>
    <t>Y125</t>
  </si>
  <si>
    <t>戴岭—马兰桥水库</t>
  </si>
  <si>
    <t>Y056</t>
  </si>
  <si>
    <t>曹铺(曹铺村入口)—杨河(曹铺村出口)</t>
  </si>
  <si>
    <t>Y057</t>
  </si>
  <si>
    <t>毛铺—西畈李</t>
  </si>
  <si>
    <t>Y058</t>
  </si>
  <si>
    <t>西畈李—毛白世</t>
  </si>
  <si>
    <t>Y061</t>
  </si>
  <si>
    <t>燕窝铺—南畈</t>
  </si>
  <si>
    <t>Y103</t>
  </si>
  <si>
    <t>刘仁八镇</t>
  </si>
  <si>
    <t>双港口—下刘</t>
  </si>
  <si>
    <t>Y108</t>
  </si>
  <si>
    <t>刘桥(刘桥村入口)—刘桥村入口(张石村入口)</t>
  </si>
  <si>
    <t>Y158</t>
  </si>
  <si>
    <t>余胜—徐天宇</t>
  </si>
  <si>
    <t>Y068</t>
  </si>
  <si>
    <t>茗山乡</t>
  </si>
  <si>
    <t>张子禹—金山店</t>
  </si>
  <si>
    <t>Y070</t>
  </si>
  <si>
    <t>陈九龙—大鲁</t>
  </si>
  <si>
    <t>Y150</t>
  </si>
  <si>
    <t>洋湖村入口—洋湖村出口</t>
  </si>
  <si>
    <t>Y163</t>
  </si>
  <si>
    <t>猫儿颈—张一傻</t>
  </si>
  <si>
    <t>Y054</t>
  </si>
  <si>
    <t>袁大岔口—杨桥</t>
  </si>
  <si>
    <t>Y059</t>
  </si>
  <si>
    <t>刘化畈—西洪(风亭村出口)</t>
  </si>
  <si>
    <t>Y063</t>
  </si>
  <si>
    <t>彭祠—杨桥水库</t>
  </si>
  <si>
    <t>Y065</t>
  </si>
  <si>
    <t>彭家堍—柯沼</t>
  </si>
  <si>
    <t>Y066</t>
  </si>
  <si>
    <t>茗山—张添一</t>
  </si>
  <si>
    <t>Y154</t>
  </si>
  <si>
    <t>殷祖镇</t>
  </si>
  <si>
    <t>殷祖(赤山村入口)—五庄(五庄村出口)</t>
  </si>
  <si>
    <t>村道</t>
  </si>
  <si>
    <t>罗家冲线</t>
  </si>
  <si>
    <t>郭家山湾线</t>
  </si>
  <si>
    <t>山里头湾线</t>
  </si>
  <si>
    <t>村委会--革命纪念馆</t>
  </si>
  <si>
    <t>村委会--彭德怀小学</t>
  </si>
  <si>
    <t>郑山林湾</t>
  </si>
  <si>
    <t>村委会--徐天章湾1</t>
  </si>
  <si>
    <t>村委会--徐天章湾2</t>
  </si>
  <si>
    <t>石担山路</t>
  </si>
  <si>
    <t>东路</t>
  </si>
  <si>
    <t>西路1</t>
  </si>
  <si>
    <t>西路2</t>
  </si>
  <si>
    <t>徐家山线</t>
  </si>
  <si>
    <t>小赛段港堤</t>
  </si>
  <si>
    <t>山角下湾--白水台</t>
  </si>
  <si>
    <t>大田解湾</t>
  </si>
  <si>
    <t>金王路（金畈段）</t>
  </si>
  <si>
    <t>铁贺线岔口--付李柯湾</t>
  </si>
  <si>
    <t>龙凤山庄线1</t>
  </si>
  <si>
    <t>龙凤山庄线2</t>
  </si>
  <si>
    <t>龙凤山庄线3</t>
  </si>
  <si>
    <t>龙凤山庄线4</t>
  </si>
  <si>
    <t>龙凤山庄线5</t>
  </si>
  <si>
    <t>龙凤山庄线6</t>
  </si>
  <si>
    <t>龙凤山庄线7</t>
  </si>
  <si>
    <t>大石洪线</t>
  </si>
  <si>
    <t>金郑线1</t>
  </si>
  <si>
    <t>金郑线2</t>
  </si>
  <si>
    <t>总计</t>
  </si>
  <si>
    <t>大冶市2019年农村公路安保工程资金拨付明细表（第二批）</t>
  </si>
  <si>
    <t>水南湾港堤--叶家庄港堤</t>
  </si>
  <si>
    <t>叶家庄桥头--鑫东公司</t>
  </si>
  <si>
    <t>石家晚村委会--龙角山</t>
  </si>
  <si>
    <t>黄莲港--石家晚</t>
  </si>
  <si>
    <t>河金线岔口--上熊湾</t>
  </si>
  <si>
    <t>黄叶线</t>
  </si>
  <si>
    <t>小八线</t>
  </si>
  <si>
    <t>小东线</t>
  </si>
  <si>
    <t>三角桥--董家咀</t>
  </si>
  <si>
    <t>冷水畈桥-水蓝湾</t>
  </si>
  <si>
    <t>叶家庄-水蓝湾</t>
  </si>
  <si>
    <t>上熊-北泉</t>
  </si>
  <si>
    <t>三下线</t>
  </si>
  <si>
    <t>红光桥头--郭桥湾</t>
  </si>
  <si>
    <r>
      <rPr>
        <sz val="10"/>
        <color indexed="8"/>
        <rFont val="宋体"/>
        <charset val="134"/>
      </rPr>
      <t>村委会-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向家庄</t>
    </r>
  </si>
  <si>
    <t>松山村委会--铁贺线</t>
  </si>
  <si>
    <t>程九洲--黄琼玉</t>
  </si>
  <si>
    <t>铁贺线岔口--老屋湾</t>
  </si>
  <si>
    <t>刘凤生--柯家湾</t>
  </si>
  <si>
    <t>方孝河--铁贺线</t>
  </si>
  <si>
    <r>
      <rPr>
        <sz val="10"/>
        <color indexed="8"/>
        <rFont val="宋体"/>
        <charset val="134"/>
      </rPr>
      <t>陈家湾-</t>
    </r>
    <r>
      <rPr>
        <sz val="10"/>
        <color indexed="8"/>
        <rFont val="宋体"/>
        <charset val="134"/>
      </rPr>
      <t>-</t>
    </r>
    <r>
      <rPr>
        <sz val="10"/>
        <color indexed="8"/>
        <rFont val="宋体"/>
        <charset val="134"/>
      </rPr>
      <t>五朴山</t>
    </r>
  </si>
  <si>
    <t>马石村委会--后湖村委会</t>
  </si>
  <si>
    <t>新畈村委会--后湖村委会</t>
  </si>
  <si>
    <t>金红路--陈家湾</t>
  </si>
  <si>
    <t>还黄线--前湖村委会</t>
  </si>
  <si>
    <t>还黄线--山庄村委会</t>
  </si>
  <si>
    <t>黄敬池--石头湾</t>
  </si>
  <si>
    <t>驾虹村委会--刘家湾</t>
  </si>
  <si>
    <t>曙光中学--皮家山咀</t>
  </si>
  <si>
    <t>金红线</t>
  </si>
  <si>
    <t>曙光--梅咀</t>
  </si>
  <si>
    <t>走驹--黄冈</t>
  </si>
  <si>
    <t>还黄线岔口--李家墩</t>
  </si>
  <si>
    <t>中线--光谷路口</t>
  </si>
  <si>
    <t>光谷路口--北线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</si>
</sst>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4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2 2 5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2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opLeftCell="A94" workbookViewId="0">
      <selection activeCell="C3" sqref="C3:C106"/>
    </sheetView>
  </sheetViews>
  <sheetFormatPr defaultColWidth="9" defaultRowHeight="13.5" outlineLevelCol="6"/>
  <cols>
    <col min="1" max="1" width="9.25" customWidth="1"/>
    <col min="3" max="3" width="36.25" customWidth="1"/>
    <col min="4" max="5" width="9.25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34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18" customHeight="1" spans="1:7">
      <c r="A3" s="3" t="s">
        <v>8</v>
      </c>
      <c r="B3" s="3" t="s">
        <v>9</v>
      </c>
      <c r="C3" s="3" t="s">
        <v>10</v>
      </c>
      <c r="D3" s="3">
        <v>1.7</v>
      </c>
      <c r="E3" s="3">
        <v>1.7</v>
      </c>
      <c r="F3" s="3">
        <v>9</v>
      </c>
      <c r="G3" s="14"/>
    </row>
    <row r="4" ht="18" customHeight="1" spans="1:7">
      <c r="A4" s="3" t="s">
        <v>11</v>
      </c>
      <c r="B4" s="3" t="s">
        <v>9</v>
      </c>
      <c r="C4" s="3" t="s">
        <v>12</v>
      </c>
      <c r="D4" s="3">
        <v>3.3</v>
      </c>
      <c r="E4" s="3">
        <v>3.3</v>
      </c>
      <c r="F4" s="3">
        <v>17</v>
      </c>
      <c r="G4" s="14"/>
    </row>
    <row r="5" ht="18" customHeight="1" spans="1:7">
      <c r="A5" s="3" t="s">
        <v>13</v>
      </c>
      <c r="B5" s="3" t="s">
        <v>9</v>
      </c>
      <c r="C5" s="3" t="s">
        <v>14</v>
      </c>
      <c r="D5" s="3">
        <v>0.9</v>
      </c>
      <c r="E5" s="3">
        <v>0.9</v>
      </c>
      <c r="F5" s="3">
        <v>5</v>
      </c>
      <c r="G5" s="14"/>
    </row>
    <row r="6" ht="18" customHeight="1" spans="1:7">
      <c r="A6" s="3" t="s">
        <v>15</v>
      </c>
      <c r="B6" s="3" t="s">
        <v>9</v>
      </c>
      <c r="C6" s="3" t="s">
        <v>16</v>
      </c>
      <c r="D6" s="3">
        <v>1.57</v>
      </c>
      <c r="E6" s="3">
        <v>1.57</v>
      </c>
      <c r="F6" s="3">
        <v>8</v>
      </c>
      <c r="G6" s="14"/>
    </row>
    <row r="7" ht="18" customHeight="1" spans="1:7">
      <c r="A7" s="3" t="s">
        <v>17</v>
      </c>
      <c r="B7" s="3" t="s">
        <v>9</v>
      </c>
      <c r="C7" s="3" t="s">
        <v>18</v>
      </c>
      <c r="D7" s="3">
        <v>0.5</v>
      </c>
      <c r="E7" s="3">
        <v>0.5</v>
      </c>
      <c r="F7" s="3">
        <v>3</v>
      </c>
      <c r="G7" s="14"/>
    </row>
    <row r="8" ht="18" customHeight="1" spans="1:7">
      <c r="A8" s="3" t="s">
        <v>19</v>
      </c>
      <c r="B8" s="3" t="s">
        <v>9</v>
      </c>
      <c r="C8" s="3" t="s">
        <v>20</v>
      </c>
      <c r="D8" s="3">
        <v>0.3</v>
      </c>
      <c r="E8" s="3">
        <v>0.3</v>
      </c>
      <c r="F8" s="3">
        <v>2</v>
      </c>
      <c r="G8" s="14"/>
    </row>
    <row r="9" ht="18" customHeight="1" spans="1:7">
      <c r="A9" s="3" t="s">
        <v>21</v>
      </c>
      <c r="B9" s="3" t="s">
        <v>9</v>
      </c>
      <c r="C9" s="3" t="s">
        <v>22</v>
      </c>
      <c r="D9" s="3">
        <v>0.2</v>
      </c>
      <c r="E9" s="3">
        <v>0.2</v>
      </c>
      <c r="F9" s="3">
        <v>1</v>
      </c>
      <c r="G9" s="14"/>
    </row>
    <row r="10" ht="18" customHeight="1" spans="1:7">
      <c r="A10" s="3" t="s">
        <v>23</v>
      </c>
      <c r="B10" s="3" t="s">
        <v>9</v>
      </c>
      <c r="C10" s="3" t="s">
        <v>24</v>
      </c>
      <c r="D10" s="3">
        <v>2.5</v>
      </c>
      <c r="E10" s="3">
        <v>2.5</v>
      </c>
      <c r="F10" s="3">
        <v>13</v>
      </c>
      <c r="G10" s="14"/>
    </row>
    <row r="11" ht="18" customHeight="1" spans="1:7">
      <c r="A11" s="3" t="s">
        <v>25</v>
      </c>
      <c r="B11" s="3" t="s">
        <v>9</v>
      </c>
      <c r="C11" s="3" t="s">
        <v>26</v>
      </c>
      <c r="D11" s="3">
        <v>0.9</v>
      </c>
      <c r="E11" s="3">
        <v>0.9</v>
      </c>
      <c r="F11" s="3">
        <v>5</v>
      </c>
      <c r="G11" s="14"/>
    </row>
    <row r="12" ht="18" customHeight="1" spans="1:7">
      <c r="A12" s="8"/>
      <c r="B12" s="8"/>
      <c r="C12" s="8" t="s">
        <v>27</v>
      </c>
      <c r="D12" s="8">
        <f>SUM(D3:D11)</f>
        <v>11.87</v>
      </c>
      <c r="E12" s="8">
        <f>SUM(E3:E11)</f>
        <v>11.87</v>
      </c>
      <c r="F12" s="8">
        <f>SUM(F3:F11)</f>
        <v>63</v>
      </c>
      <c r="G12" s="15"/>
    </row>
    <row r="13" ht="18" customHeight="1" spans="1:7">
      <c r="A13" s="3" t="s">
        <v>28</v>
      </c>
      <c r="B13" s="3" t="s">
        <v>29</v>
      </c>
      <c r="C13" s="3" t="s">
        <v>30</v>
      </c>
      <c r="D13" s="3">
        <v>0.1</v>
      </c>
      <c r="E13" s="3">
        <v>0.1</v>
      </c>
      <c r="F13" s="3">
        <v>1</v>
      </c>
      <c r="G13" s="14"/>
    </row>
    <row r="14" ht="18" customHeight="1" spans="1:7">
      <c r="A14" s="3" t="s">
        <v>31</v>
      </c>
      <c r="B14" s="3" t="s">
        <v>29</v>
      </c>
      <c r="C14" s="3" t="s">
        <v>32</v>
      </c>
      <c r="D14" s="3">
        <v>2.5</v>
      </c>
      <c r="E14" s="3">
        <v>2.5</v>
      </c>
      <c r="F14" s="3">
        <v>13</v>
      </c>
      <c r="G14" s="14"/>
    </row>
    <row r="15" ht="18" customHeight="1" spans="1:7">
      <c r="A15" s="3" t="s">
        <v>33</v>
      </c>
      <c r="B15" s="3" t="s">
        <v>29</v>
      </c>
      <c r="C15" s="3" t="s">
        <v>34</v>
      </c>
      <c r="D15" s="3">
        <v>1.1</v>
      </c>
      <c r="E15" s="3">
        <v>1.1</v>
      </c>
      <c r="F15" s="3">
        <v>6</v>
      </c>
      <c r="G15" s="14"/>
    </row>
    <row r="16" ht="18" customHeight="1" spans="1:7">
      <c r="A16" s="3" t="s">
        <v>35</v>
      </c>
      <c r="B16" s="3" t="s">
        <v>29</v>
      </c>
      <c r="C16" s="3" t="s">
        <v>36</v>
      </c>
      <c r="D16" s="3">
        <v>1.2</v>
      </c>
      <c r="E16" s="3">
        <v>1.2</v>
      </c>
      <c r="F16" s="3">
        <v>6</v>
      </c>
      <c r="G16" s="14"/>
    </row>
    <row r="17" ht="18" customHeight="1" spans="1:7">
      <c r="A17" s="3" t="s">
        <v>37</v>
      </c>
      <c r="B17" s="3" t="s">
        <v>29</v>
      </c>
      <c r="C17" s="3" t="s">
        <v>38</v>
      </c>
      <c r="D17" s="3">
        <v>0.9</v>
      </c>
      <c r="E17" s="3">
        <v>0.9</v>
      </c>
      <c r="F17" s="3">
        <v>5</v>
      </c>
      <c r="G17" s="14"/>
    </row>
    <row r="18" ht="18" customHeight="1" spans="1:7">
      <c r="A18" s="3" t="s">
        <v>39</v>
      </c>
      <c r="B18" s="3" t="s">
        <v>29</v>
      </c>
      <c r="C18" s="3" t="s">
        <v>40</v>
      </c>
      <c r="D18" s="3">
        <v>0.2</v>
      </c>
      <c r="E18" s="3">
        <v>0.2</v>
      </c>
      <c r="F18" s="3">
        <v>1</v>
      </c>
      <c r="G18" s="14"/>
    </row>
    <row r="19" ht="18" customHeight="1" spans="1:7">
      <c r="A19" s="3" t="s">
        <v>41</v>
      </c>
      <c r="B19" s="3" t="s">
        <v>29</v>
      </c>
      <c r="C19" s="3" t="s">
        <v>42</v>
      </c>
      <c r="D19" s="3">
        <v>0.1</v>
      </c>
      <c r="E19" s="3">
        <v>0.1</v>
      </c>
      <c r="F19" s="3">
        <v>1</v>
      </c>
      <c r="G19" s="14"/>
    </row>
    <row r="20" ht="18" customHeight="1" spans="1:7">
      <c r="A20" s="3" t="s">
        <v>43</v>
      </c>
      <c r="B20" s="3" t="s">
        <v>29</v>
      </c>
      <c r="C20" s="3" t="s">
        <v>44</v>
      </c>
      <c r="D20" s="3">
        <v>1.1</v>
      </c>
      <c r="E20" s="3">
        <v>1.1</v>
      </c>
      <c r="F20" s="3">
        <v>6</v>
      </c>
      <c r="G20" s="14"/>
    </row>
    <row r="21" ht="18" customHeight="1" spans="1:7">
      <c r="A21" s="8"/>
      <c r="B21" s="8"/>
      <c r="C21" s="8" t="s">
        <v>27</v>
      </c>
      <c r="D21" s="8">
        <f>SUM(D13:D20)</f>
        <v>7.2</v>
      </c>
      <c r="E21" s="8">
        <f>SUM(E13:E20)</f>
        <v>7.2</v>
      </c>
      <c r="F21" s="8">
        <f>SUM(F13:F20)</f>
        <v>39</v>
      </c>
      <c r="G21" s="15"/>
    </row>
    <row r="22" ht="18" customHeight="1" spans="1:7">
      <c r="A22" s="3" t="s">
        <v>45</v>
      </c>
      <c r="B22" s="3" t="s">
        <v>46</v>
      </c>
      <c r="C22" s="3" t="s">
        <v>47</v>
      </c>
      <c r="D22" s="3">
        <v>2.2</v>
      </c>
      <c r="E22" s="3">
        <v>2.2</v>
      </c>
      <c r="F22" s="3">
        <v>11</v>
      </c>
      <c r="G22" s="14"/>
    </row>
    <row r="23" ht="18" customHeight="1" spans="1:7">
      <c r="A23" s="8"/>
      <c r="B23" s="8"/>
      <c r="C23" s="8" t="s">
        <v>27</v>
      </c>
      <c r="D23" s="8">
        <f>SUM(D22:D22)</f>
        <v>2.2</v>
      </c>
      <c r="E23" s="8">
        <f>SUM(E22:E22)</f>
        <v>2.2</v>
      </c>
      <c r="F23" s="8">
        <f>SUM(F22:F22)</f>
        <v>11</v>
      </c>
      <c r="G23" s="15"/>
    </row>
    <row r="24" ht="18" customHeight="1" spans="1:7">
      <c r="A24" s="3" t="s">
        <v>48</v>
      </c>
      <c r="B24" s="3" t="s">
        <v>49</v>
      </c>
      <c r="C24" s="3" t="s">
        <v>50</v>
      </c>
      <c r="D24" s="3">
        <v>1.4</v>
      </c>
      <c r="E24" s="3">
        <v>1.4</v>
      </c>
      <c r="F24" s="3">
        <v>7</v>
      </c>
      <c r="G24" s="14"/>
    </row>
    <row r="25" ht="18" customHeight="1" spans="1:7">
      <c r="A25" s="8"/>
      <c r="B25" s="8"/>
      <c r="C25" s="8" t="s">
        <v>27</v>
      </c>
      <c r="D25" s="8">
        <f>SUM(D24:D24)</f>
        <v>1.4</v>
      </c>
      <c r="E25" s="8">
        <f>SUM(E24:E24)</f>
        <v>1.4</v>
      </c>
      <c r="F25" s="8">
        <f>SUM(F24:F24)</f>
        <v>7</v>
      </c>
      <c r="G25" s="15"/>
    </row>
    <row r="26" ht="18" customHeight="1" spans="1:7">
      <c r="A26" s="3" t="s">
        <v>51</v>
      </c>
      <c r="B26" s="3" t="s">
        <v>52</v>
      </c>
      <c r="C26" s="3" t="s">
        <v>53</v>
      </c>
      <c r="D26" s="3">
        <v>1.3</v>
      </c>
      <c r="E26" s="3">
        <v>1.3</v>
      </c>
      <c r="F26" s="3">
        <v>7</v>
      </c>
      <c r="G26" s="14"/>
    </row>
    <row r="27" ht="18" customHeight="1" spans="1:7">
      <c r="A27" s="3" t="s">
        <v>54</v>
      </c>
      <c r="B27" s="3" t="s">
        <v>52</v>
      </c>
      <c r="C27" s="3" t="s">
        <v>55</v>
      </c>
      <c r="D27" s="3">
        <v>0.6</v>
      </c>
      <c r="E27" s="3">
        <v>0.6</v>
      </c>
      <c r="F27" s="3">
        <v>3</v>
      </c>
      <c r="G27" s="14"/>
    </row>
    <row r="28" ht="18" customHeight="1" spans="1:7">
      <c r="A28" s="3" t="s">
        <v>56</v>
      </c>
      <c r="B28" s="3" t="s">
        <v>52</v>
      </c>
      <c r="C28" s="3" t="s">
        <v>57</v>
      </c>
      <c r="D28" s="3">
        <v>1.2</v>
      </c>
      <c r="E28" s="3">
        <v>1.2</v>
      </c>
      <c r="F28" s="3">
        <v>6</v>
      </c>
      <c r="G28" s="14"/>
    </row>
    <row r="29" ht="18" customHeight="1" spans="1:7">
      <c r="A29" s="3" t="s">
        <v>58</v>
      </c>
      <c r="B29" s="3" t="s">
        <v>52</v>
      </c>
      <c r="C29" s="3" t="s">
        <v>59</v>
      </c>
      <c r="D29" s="3">
        <v>1.8</v>
      </c>
      <c r="E29" s="3">
        <v>1.8</v>
      </c>
      <c r="F29" s="3">
        <v>9</v>
      </c>
      <c r="G29" s="14"/>
    </row>
    <row r="30" ht="18" customHeight="1" spans="1:7">
      <c r="A30" s="8"/>
      <c r="B30" s="8"/>
      <c r="C30" s="8" t="s">
        <v>27</v>
      </c>
      <c r="D30" s="8">
        <f>SUM(D26:D29)</f>
        <v>4.9</v>
      </c>
      <c r="E30" s="8">
        <f>SUM(E26:E29)</f>
        <v>4.9</v>
      </c>
      <c r="F30" s="8">
        <f>SUM(F26:F29)</f>
        <v>25</v>
      </c>
      <c r="G30" s="15"/>
    </row>
    <row r="31" ht="18" customHeight="1" spans="1:7">
      <c r="A31" s="3" t="s">
        <v>60</v>
      </c>
      <c r="B31" s="3" t="s">
        <v>61</v>
      </c>
      <c r="C31" s="3" t="s">
        <v>62</v>
      </c>
      <c r="D31" s="3">
        <v>3</v>
      </c>
      <c r="E31" s="3">
        <v>3</v>
      </c>
      <c r="F31" s="3">
        <v>15</v>
      </c>
      <c r="G31" s="14"/>
    </row>
    <row r="32" ht="18" customHeight="1" spans="1:7">
      <c r="A32" s="3" t="s">
        <v>63</v>
      </c>
      <c r="B32" s="3" t="s">
        <v>61</v>
      </c>
      <c r="C32" s="3" t="s">
        <v>64</v>
      </c>
      <c r="D32" s="3">
        <v>4.2</v>
      </c>
      <c r="E32" s="3">
        <v>4.2</v>
      </c>
      <c r="F32" s="3">
        <v>21</v>
      </c>
      <c r="G32" s="14"/>
    </row>
    <row r="33" ht="18" customHeight="1" spans="1:7">
      <c r="A33" s="3" t="s">
        <v>65</v>
      </c>
      <c r="B33" s="3" t="s">
        <v>61</v>
      </c>
      <c r="C33" s="3" t="s">
        <v>66</v>
      </c>
      <c r="D33" s="3">
        <v>10</v>
      </c>
      <c r="E33" s="3">
        <v>10</v>
      </c>
      <c r="F33" s="3">
        <v>50</v>
      </c>
      <c r="G33" s="14"/>
    </row>
    <row r="34" ht="18" customHeight="1" spans="1:7">
      <c r="A34" s="3" t="s">
        <v>67</v>
      </c>
      <c r="B34" s="3" t="s">
        <v>61</v>
      </c>
      <c r="C34" s="3" t="s">
        <v>68</v>
      </c>
      <c r="D34" s="3">
        <v>1.04</v>
      </c>
      <c r="E34" s="3">
        <v>1.04</v>
      </c>
      <c r="F34" s="3">
        <v>5</v>
      </c>
      <c r="G34" s="14"/>
    </row>
    <row r="35" ht="18" customHeight="1" spans="1:7">
      <c r="A35" s="3" t="s">
        <v>69</v>
      </c>
      <c r="B35" s="3" t="s">
        <v>61</v>
      </c>
      <c r="C35" s="3" t="s">
        <v>70</v>
      </c>
      <c r="D35" s="3">
        <v>0.6</v>
      </c>
      <c r="E35" s="3">
        <v>0.6</v>
      </c>
      <c r="F35" s="3">
        <v>3</v>
      </c>
      <c r="G35" s="14"/>
    </row>
    <row r="36" ht="18" customHeight="1" spans="1:7">
      <c r="A36" s="3" t="s">
        <v>71</v>
      </c>
      <c r="B36" s="3" t="s">
        <v>61</v>
      </c>
      <c r="C36" s="3" t="s">
        <v>72</v>
      </c>
      <c r="D36" s="3">
        <v>0.2</v>
      </c>
      <c r="E36" s="3">
        <v>0.2</v>
      </c>
      <c r="F36" s="3">
        <v>1</v>
      </c>
      <c r="G36" s="14"/>
    </row>
    <row r="37" ht="18" customHeight="1" spans="1:7">
      <c r="A37" s="8"/>
      <c r="B37" s="8"/>
      <c r="C37" s="8" t="s">
        <v>27</v>
      </c>
      <c r="D37" s="8">
        <f>SUM(D31:D36)</f>
        <v>19.04</v>
      </c>
      <c r="E37" s="8">
        <f>SUM(E31:E36)</f>
        <v>19.04</v>
      </c>
      <c r="F37" s="8">
        <f>SUM(F31:F36)</f>
        <v>95</v>
      </c>
      <c r="G37" s="15"/>
    </row>
    <row r="38" ht="18" customHeight="1" spans="1:7">
      <c r="A38" s="3" t="s">
        <v>73</v>
      </c>
      <c r="B38" s="3" t="s">
        <v>74</v>
      </c>
      <c r="C38" s="3" t="s">
        <v>75</v>
      </c>
      <c r="D38" s="3">
        <v>0.3</v>
      </c>
      <c r="E38" s="3">
        <v>0.3</v>
      </c>
      <c r="F38" s="3">
        <v>2</v>
      </c>
      <c r="G38" s="14"/>
    </row>
    <row r="39" ht="18" customHeight="1" spans="1:7">
      <c r="A39" s="3" t="s">
        <v>76</v>
      </c>
      <c r="B39" s="3" t="s">
        <v>74</v>
      </c>
      <c r="C39" s="3" t="s">
        <v>77</v>
      </c>
      <c r="D39" s="3">
        <v>1.7</v>
      </c>
      <c r="E39" s="3">
        <v>1.7</v>
      </c>
      <c r="F39" s="3">
        <v>9</v>
      </c>
      <c r="G39" s="14"/>
    </row>
    <row r="40" ht="18" customHeight="1" spans="1:7">
      <c r="A40" s="3" t="s">
        <v>78</v>
      </c>
      <c r="B40" s="3" t="s">
        <v>74</v>
      </c>
      <c r="C40" s="3" t="s">
        <v>79</v>
      </c>
      <c r="D40" s="3">
        <v>1.3</v>
      </c>
      <c r="E40" s="3">
        <v>1.3</v>
      </c>
      <c r="F40" s="3">
        <v>7</v>
      </c>
      <c r="G40" s="14"/>
    </row>
    <row r="41" ht="18" customHeight="1" spans="1:7">
      <c r="A41" s="3" t="s">
        <v>80</v>
      </c>
      <c r="B41" s="3" t="s">
        <v>74</v>
      </c>
      <c r="C41" s="3" t="s">
        <v>81</v>
      </c>
      <c r="D41" s="3">
        <v>0.6</v>
      </c>
      <c r="E41" s="3">
        <v>0.6</v>
      </c>
      <c r="F41" s="3">
        <v>3</v>
      </c>
      <c r="G41" s="14"/>
    </row>
    <row r="42" ht="18" customHeight="1" spans="1:7">
      <c r="A42" s="3" t="s">
        <v>82</v>
      </c>
      <c r="B42" s="3" t="s">
        <v>74</v>
      </c>
      <c r="C42" s="3" t="s">
        <v>83</v>
      </c>
      <c r="D42" s="3">
        <v>0.7</v>
      </c>
      <c r="E42" s="3">
        <v>0.7</v>
      </c>
      <c r="F42" s="3">
        <v>4</v>
      </c>
      <c r="G42" s="14"/>
    </row>
    <row r="43" ht="18" customHeight="1" spans="1:7">
      <c r="A43" s="3" t="s">
        <v>84</v>
      </c>
      <c r="B43" s="3" t="s">
        <v>74</v>
      </c>
      <c r="C43" s="3" t="s">
        <v>85</v>
      </c>
      <c r="D43" s="3">
        <v>0.5</v>
      </c>
      <c r="E43" s="3">
        <v>0.5</v>
      </c>
      <c r="F43" s="3">
        <v>3</v>
      </c>
      <c r="G43" s="14"/>
    </row>
    <row r="44" ht="18" customHeight="1" spans="1:7">
      <c r="A44" s="3" t="s">
        <v>86</v>
      </c>
      <c r="B44" s="3" t="s">
        <v>74</v>
      </c>
      <c r="C44" s="3" t="s">
        <v>87</v>
      </c>
      <c r="D44" s="3">
        <v>1.5</v>
      </c>
      <c r="E44" s="3">
        <v>1.5</v>
      </c>
      <c r="F44" s="3">
        <v>8</v>
      </c>
      <c r="G44" s="14"/>
    </row>
    <row r="45" ht="18" customHeight="1" spans="1:7">
      <c r="A45" s="3" t="s">
        <v>88</v>
      </c>
      <c r="B45" s="3" t="s">
        <v>74</v>
      </c>
      <c r="C45" s="3" t="s">
        <v>89</v>
      </c>
      <c r="D45" s="3">
        <v>1.2</v>
      </c>
      <c r="E45" s="3">
        <v>1.2</v>
      </c>
      <c r="F45" s="3">
        <v>6</v>
      </c>
      <c r="G45" s="14"/>
    </row>
    <row r="46" ht="18" customHeight="1" spans="1:7">
      <c r="A46" s="3" t="s">
        <v>90</v>
      </c>
      <c r="B46" s="3" t="s">
        <v>74</v>
      </c>
      <c r="C46" s="3" t="s">
        <v>91</v>
      </c>
      <c r="D46" s="3">
        <v>1.4</v>
      </c>
      <c r="E46" s="3">
        <v>1.4</v>
      </c>
      <c r="F46" s="3">
        <v>7</v>
      </c>
      <c r="G46" s="14"/>
    </row>
    <row r="47" ht="18" customHeight="1" spans="1:7">
      <c r="A47" s="3" t="s">
        <v>92</v>
      </c>
      <c r="B47" s="3" t="s">
        <v>74</v>
      </c>
      <c r="C47" s="3" t="s">
        <v>93</v>
      </c>
      <c r="D47" s="3">
        <v>0.5</v>
      </c>
      <c r="E47" s="3">
        <v>0.5</v>
      </c>
      <c r="F47" s="3">
        <v>3</v>
      </c>
      <c r="G47" s="14"/>
    </row>
    <row r="48" ht="18" customHeight="1" spans="1:7">
      <c r="A48" s="3" t="s">
        <v>94</v>
      </c>
      <c r="B48" s="3" t="s">
        <v>74</v>
      </c>
      <c r="C48" s="3" t="s">
        <v>95</v>
      </c>
      <c r="D48" s="3">
        <v>4.8</v>
      </c>
      <c r="E48" s="3">
        <v>4.8</v>
      </c>
      <c r="F48" s="3">
        <v>24</v>
      </c>
      <c r="G48" s="14"/>
    </row>
    <row r="49" ht="18" customHeight="1" spans="1:7">
      <c r="A49" s="8"/>
      <c r="B49" s="8"/>
      <c r="C49" s="8" t="s">
        <v>27</v>
      </c>
      <c r="D49" s="8">
        <f>SUM(D38:D48)</f>
        <v>14.5</v>
      </c>
      <c r="E49" s="8">
        <f>SUM(E38:E48)</f>
        <v>14.5</v>
      </c>
      <c r="F49" s="8">
        <f>SUM(F38:F48)</f>
        <v>76</v>
      </c>
      <c r="G49" s="15"/>
    </row>
    <row r="50" ht="18" customHeight="1" spans="1:7">
      <c r="A50" s="3" t="s">
        <v>96</v>
      </c>
      <c r="B50" s="3" t="s">
        <v>97</v>
      </c>
      <c r="C50" s="3" t="s">
        <v>98</v>
      </c>
      <c r="D50" s="3">
        <v>0.6</v>
      </c>
      <c r="E50" s="3">
        <v>0.6</v>
      </c>
      <c r="F50" s="3">
        <v>3</v>
      </c>
      <c r="G50" s="14"/>
    </row>
    <row r="51" ht="18" customHeight="1" spans="1:7">
      <c r="A51" s="3" t="s">
        <v>99</v>
      </c>
      <c r="B51" s="3" t="s">
        <v>97</v>
      </c>
      <c r="C51" s="3" t="s">
        <v>100</v>
      </c>
      <c r="D51" s="3">
        <v>4.1</v>
      </c>
      <c r="E51" s="3">
        <v>4.1</v>
      </c>
      <c r="F51" s="3">
        <v>21</v>
      </c>
      <c r="G51" s="14"/>
    </row>
    <row r="52" ht="18" customHeight="1" spans="1:7">
      <c r="A52" s="8"/>
      <c r="B52" s="8"/>
      <c r="C52" s="8" t="s">
        <v>27</v>
      </c>
      <c r="D52" s="8">
        <f>SUM(D50:D51)</f>
        <v>4.7</v>
      </c>
      <c r="E52" s="8">
        <f>SUM(E50:E51)</f>
        <v>4.7</v>
      </c>
      <c r="F52" s="8">
        <f>SUM(F50:F51)</f>
        <v>24</v>
      </c>
      <c r="G52" s="15"/>
    </row>
    <row r="53" ht="18" customHeight="1" spans="1:7">
      <c r="A53" s="3" t="s">
        <v>101</v>
      </c>
      <c r="B53" s="3" t="s">
        <v>102</v>
      </c>
      <c r="C53" s="3" t="s">
        <v>103</v>
      </c>
      <c r="D53" s="3">
        <v>4</v>
      </c>
      <c r="E53" s="3">
        <v>4</v>
      </c>
      <c r="F53" s="3">
        <v>20</v>
      </c>
      <c r="G53" s="14"/>
    </row>
    <row r="54" ht="18" customHeight="1" spans="1:7">
      <c r="A54" s="3" t="s">
        <v>104</v>
      </c>
      <c r="B54" s="3" t="s">
        <v>102</v>
      </c>
      <c r="C54" s="3" t="s">
        <v>105</v>
      </c>
      <c r="D54" s="3">
        <v>1.722</v>
      </c>
      <c r="E54" s="3">
        <v>1.722</v>
      </c>
      <c r="F54" s="3">
        <v>9</v>
      </c>
      <c r="G54" s="14"/>
    </row>
    <row r="55" ht="18" customHeight="1" spans="1:7">
      <c r="A55" s="3" t="s">
        <v>106</v>
      </c>
      <c r="B55" s="3" t="s">
        <v>102</v>
      </c>
      <c r="C55" s="3" t="s">
        <v>107</v>
      </c>
      <c r="D55" s="3">
        <v>1</v>
      </c>
      <c r="E55" s="3">
        <v>1</v>
      </c>
      <c r="F55" s="3">
        <v>5</v>
      </c>
      <c r="G55" s="14"/>
    </row>
    <row r="56" ht="18" customHeight="1" spans="1:7">
      <c r="A56" s="3" t="s">
        <v>108</v>
      </c>
      <c r="B56" s="3" t="s">
        <v>102</v>
      </c>
      <c r="C56" s="3" t="s">
        <v>109</v>
      </c>
      <c r="D56" s="3">
        <v>2</v>
      </c>
      <c r="E56" s="3">
        <v>2</v>
      </c>
      <c r="F56" s="3">
        <v>10</v>
      </c>
      <c r="G56" s="14"/>
    </row>
    <row r="57" ht="18" customHeight="1" spans="1:7">
      <c r="A57" s="3" t="s">
        <v>110</v>
      </c>
      <c r="B57" s="3" t="s">
        <v>102</v>
      </c>
      <c r="C57" s="3" t="s">
        <v>111</v>
      </c>
      <c r="D57" s="3">
        <v>3</v>
      </c>
      <c r="E57" s="3">
        <v>3</v>
      </c>
      <c r="F57" s="3">
        <v>15</v>
      </c>
      <c r="G57" s="14"/>
    </row>
    <row r="58" ht="18" customHeight="1" spans="1:7">
      <c r="A58" s="3" t="s">
        <v>112</v>
      </c>
      <c r="B58" s="3" t="s">
        <v>102</v>
      </c>
      <c r="C58" s="3" t="s">
        <v>113</v>
      </c>
      <c r="D58" s="3">
        <v>13</v>
      </c>
      <c r="E58" s="3">
        <v>13</v>
      </c>
      <c r="F58" s="3">
        <v>65</v>
      </c>
      <c r="G58" s="14"/>
    </row>
    <row r="59" ht="18" customHeight="1" spans="1:7">
      <c r="A59" s="3" t="s">
        <v>114</v>
      </c>
      <c r="B59" s="3" t="s">
        <v>102</v>
      </c>
      <c r="C59" s="3" t="s">
        <v>115</v>
      </c>
      <c r="D59" s="3">
        <v>0.4</v>
      </c>
      <c r="E59" s="3">
        <v>0.4</v>
      </c>
      <c r="F59" s="3">
        <v>2</v>
      </c>
      <c r="G59" s="14"/>
    </row>
    <row r="60" ht="18" customHeight="1" spans="1:7">
      <c r="A60" s="8"/>
      <c r="B60" s="8"/>
      <c r="C60" s="8" t="s">
        <v>27</v>
      </c>
      <c r="D60" s="8">
        <f>SUM(D53:D59)</f>
        <v>25.122</v>
      </c>
      <c r="E60" s="8">
        <f>SUM(E53:E59)</f>
        <v>25.122</v>
      </c>
      <c r="F60" s="8">
        <f>SUM(F53:F59)</f>
        <v>126</v>
      </c>
      <c r="G60" s="15"/>
    </row>
    <row r="61" ht="18" customHeight="1" spans="1:7">
      <c r="A61" s="3" t="s">
        <v>116</v>
      </c>
      <c r="B61" s="3" t="s">
        <v>117</v>
      </c>
      <c r="C61" s="3" t="s">
        <v>118</v>
      </c>
      <c r="D61" s="3">
        <v>0.9</v>
      </c>
      <c r="E61" s="3">
        <v>0.9</v>
      </c>
      <c r="F61" s="3">
        <v>5</v>
      </c>
      <c r="G61" s="14"/>
    </row>
    <row r="62" ht="18" customHeight="1" spans="1:7">
      <c r="A62" s="3" t="s">
        <v>119</v>
      </c>
      <c r="B62" s="3" t="s">
        <v>117</v>
      </c>
      <c r="C62" s="3" t="s">
        <v>120</v>
      </c>
      <c r="D62" s="3">
        <v>0.8</v>
      </c>
      <c r="E62" s="3">
        <v>0.8</v>
      </c>
      <c r="F62" s="3">
        <v>4</v>
      </c>
      <c r="G62" s="14"/>
    </row>
    <row r="63" ht="18" customHeight="1" spans="1:7">
      <c r="A63" s="3" t="s">
        <v>121</v>
      </c>
      <c r="B63" s="3" t="s">
        <v>117</v>
      </c>
      <c r="C63" s="3" t="s">
        <v>122</v>
      </c>
      <c r="D63" s="3">
        <v>1.1</v>
      </c>
      <c r="E63" s="3">
        <v>1.1</v>
      </c>
      <c r="F63" s="3">
        <v>6</v>
      </c>
      <c r="G63" s="14"/>
    </row>
    <row r="64" ht="18" customHeight="1" spans="1:7">
      <c r="A64" s="8"/>
      <c r="B64" s="8"/>
      <c r="C64" s="8" t="s">
        <v>27</v>
      </c>
      <c r="D64" s="8">
        <f>SUM(D61:D63)</f>
        <v>2.8</v>
      </c>
      <c r="E64" s="8">
        <f>SUM(E61:E63)</f>
        <v>2.8</v>
      </c>
      <c r="F64" s="8">
        <f>SUM(F61:F63)</f>
        <v>15</v>
      </c>
      <c r="G64" s="15"/>
    </row>
    <row r="65" ht="18" customHeight="1" spans="1:7">
      <c r="A65" s="3" t="s">
        <v>123</v>
      </c>
      <c r="B65" s="3" t="s">
        <v>124</v>
      </c>
      <c r="C65" s="3" t="s">
        <v>125</v>
      </c>
      <c r="D65" s="3">
        <v>2</v>
      </c>
      <c r="E65" s="3">
        <v>2</v>
      </c>
      <c r="F65" s="3">
        <v>10</v>
      </c>
      <c r="G65" s="14"/>
    </row>
    <row r="66" ht="18" customHeight="1" spans="1:7">
      <c r="A66" s="3" t="s">
        <v>126</v>
      </c>
      <c r="B66" s="3" t="s">
        <v>124</v>
      </c>
      <c r="C66" s="3" t="s">
        <v>127</v>
      </c>
      <c r="D66" s="3">
        <v>1.3</v>
      </c>
      <c r="E66" s="3">
        <v>1.3</v>
      </c>
      <c r="F66" s="3">
        <v>7</v>
      </c>
      <c r="G66" s="14"/>
    </row>
    <row r="67" ht="18" customHeight="1" spans="1:7">
      <c r="A67" s="3" t="s">
        <v>128</v>
      </c>
      <c r="B67" s="3" t="s">
        <v>124</v>
      </c>
      <c r="C67" s="3" t="s">
        <v>129</v>
      </c>
      <c r="D67" s="3">
        <v>1.7</v>
      </c>
      <c r="E67" s="3">
        <v>1.7</v>
      </c>
      <c r="F67" s="3">
        <v>9</v>
      </c>
      <c r="G67" s="14"/>
    </row>
    <row r="68" ht="18" customHeight="1" spans="1:7">
      <c r="A68" s="3" t="s">
        <v>130</v>
      </c>
      <c r="B68" s="3" t="s">
        <v>124</v>
      </c>
      <c r="C68" s="3" t="s">
        <v>131</v>
      </c>
      <c r="D68" s="3">
        <v>0.3</v>
      </c>
      <c r="E68" s="3">
        <v>0.3</v>
      </c>
      <c r="F68" s="3">
        <v>2</v>
      </c>
      <c r="G68" s="14"/>
    </row>
    <row r="69" ht="18" customHeight="1" spans="1:7">
      <c r="A69" s="3" t="s">
        <v>132</v>
      </c>
      <c r="B69" s="3" t="s">
        <v>124</v>
      </c>
      <c r="C69" s="3" t="s">
        <v>133</v>
      </c>
      <c r="D69" s="3">
        <v>1.2</v>
      </c>
      <c r="E69" s="3">
        <v>1.2</v>
      </c>
      <c r="F69" s="3">
        <v>6</v>
      </c>
      <c r="G69" s="14"/>
    </row>
    <row r="70" ht="18" customHeight="1" spans="1:7">
      <c r="A70" s="3" t="s">
        <v>134</v>
      </c>
      <c r="B70" s="3" t="s">
        <v>124</v>
      </c>
      <c r="C70" s="3" t="s">
        <v>135</v>
      </c>
      <c r="D70" s="3">
        <v>4.1</v>
      </c>
      <c r="E70" s="3">
        <v>4.1</v>
      </c>
      <c r="F70" s="3">
        <v>21</v>
      </c>
      <c r="G70" s="14"/>
    </row>
    <row r="71" ht="18" customHeight="1" spans="1:7">
      <c r="A71" s="3" t="s">
        <v>136</v>
      </c>
      <c r="B71" s="3" t="s">
        <v>124</v>
      </c>
      <c r="C71" s="3" t="s">
        <v>137</v>
      </c>
      <c r="D71" s="3">
        <v>4.3</v>
      </c>
      <c r="E71" s="3">
        <v>4.3</v>
      </c>
      <c r="F71" s="3">
        <v>22</v>
      </c>
      <c r="G71" s="14"/>
    </row>
    <row r="72" ht="18" customHeight="1" spans="1:7">
      <c r="A72" s="3" t="s">
        <v>138</v>
      </c>
      <c r="B72" s="3" t="s">
        <v>124</v>
      </c>
      <c r="C72" s="3" t="s">
        <v>139</v>
      </c>
      <c r="D72" s="3">
        <v>0.6</v>
      </c>
      <c r="E72" s="3">
        <v>0.6</v>
      </c>
      <c r="F72" s="3">
        <v>3</v>
      </c>
      <c r="G72" s="14"/>
    </row>
    <row r="73" ht="18" customHeight="1" spans="1:7">
      <c r="A73" s="3" t="s">
        <v>140</v>
      </c>
      <c r="B73" s="3" t="s">
        <v>124</v>
      </c>
      <c r="C73" s="3" t="s">
        <v>141</v>
      </c>
      <c r="D73" s="3">
        <v>7.6</v>
      </c>
      <c r="E73" s="3">
        <v>7.6</v>
      </c>
      <c r="F73" s="3">
        <v>38</v>
      </c>
      <c r="G73" s="14"/>
    </row>
    <row r="74" ht="18" customHeight="1" spans="1:7">
      <c r="A74" s="8"/>
      <c r="B74" s="8"/>
      <c r="C74" s="8" t="s">
        <v>27</v>
      </c>
      <c r="D74" s="8">
        <f>SUM(D65:D73)</f>
        <v>23.1</v>
      </c>
      <c r="E74" s="8">
        <f>SUM(E65:E73)</f>
        <v>23.1</v>
      </c>
      <c r="F74" s="8">
        <f>SUM(F65:F73)</f>
        <v>118</v>
      </c>
      <c r="G74" s="15"/>
    </row>
    <row r="75" ht="18" customHeight="1" spans="1:7">
      <c r="A75" s="3" t="s">
        <v>142</v>
      </c>
      <c r="B75" s="3" t="s">
        <v>143</v>
      </c>
      <c r="C75" s="3" t="s">
        <v>144</v>
      </c>
      <c r="D75" s="3">
        <v>1.4</v>
      </c>
      <c r="E75" s="3">
        <v>1.4</v>
      </c>
      <c r="F75" s="3">
        <v>7</v>
      </c>
      <c r="G75" s="14"/>
    </row>
    <row r="76" ht="18" customHeight="1" spans="1:7">
      <c r="A76" s="8"/>
      <c r="B76" s="8"/>
      <c r="C76" s="8" t="s">
        <v>27</v>
      </c>
      <c r="D76" s="8">
        <f>SUM(D75:D75)</f>
        <v>1.4</v>
      </c>
      <c r="E76" s="8">
        <f>SUM(E75:E75)</f>
        <v>1.4</v>
      </c>
      <c r="F76" s="8">
        <f>SUM(F75:F75)</f>
        <v>7</v>
      </c>
      <c r="G76" s="15"/>
    </row>
    <row r="77" ht="18" customHeight="1" spans="1:7">
      <c r="A77" s="3" t="s">
        <v>145</v>
      </c>
      <c r="B77" s="3" t="s">
        <v>143</v>
      </c>
      <c r="C77" s="11" t="s">
        <v>146</v>
      </c>
      <c r="D77" s="11">
        <v>1.12</v>
      </c>
      <c r="E77" s="11">
        <v>1.12</v>
      </c>
      <c r="F77" s="3">
        <v>7.84</v>
      </c>
      <c r="G77" s="3"/>
    </row>
    <row r="78" ht="18" customHeight="1" spans="1:7">
      <c r="A78" s="3" t="s">
        <v>145</v>
      </c>
      <c r="B78" s="3" t="s">
        <v>143</v>
      </c>
      <c r="C78" s="11" t="s">
        <v>147</v>
      </c>
      <c r="D78" s="16">
        <v>1.2</v>
      </c>
      <c r="E78" s="16">
        <v>1.2</v>
      </c>
      <c r="F78" s="3">
        <v>8.4</v>
      </c>
      <c r="G78" s="3"/>
    </row>
    <row r="79" ht="18" customHeight="1" spans="1:7">
      <c r="A79" s="3" t="s">
        <v>145</v>
      </c>
      <c r="B79" s="3" t="s">
        <v>143</v>
      </c>
      <c r="C79" s="11" t="s">
        <v>148</v>
      </c>
      <c r="D79" s="11">
        <v>0.77</v>
      </c>
      <c r="E79" s="11">
        <v>0.77</v>
      </c>
      <c r="F79" s="3">
        <v>5.39</v>
      </c>
      <c r="G79" s="3"/>
    </row>
    <row r="80" ht="18" customHeight="1" spans="1:7">
      <c r="A80" s="3" t="s">
        <v>145</v>
      </c>
      <c r="B80" s="3" t="s">
        <v>143</v>
      </c>
      <c r="C80" s="11" t="s">
        <v>149</v>
      </c>
      <c r="D80" s="11">
        <v>2.34</v>
      </c>
      <c r="E80" s="11">
        <v>2.34</v>
      </c>
      <c r="F80" s="3">
        <v>16.38</v>
      </c>
      <c r="G80" s="3"/>
    </row>
    <row r="81" ht="18" customHeight="1" spans="1:7">
      <c r="A81" s="3" t="s">
        <v>145</v>
      </c>
      <c r="B81" s="3" t="s">
        <v>143</v>
      </c>
      <c r="C81" s="11" t="s">
        <v>150</v>
      </c>
      <c r="D81" s="11">
        <v>3.05</v>
      </c>
      <c r="E81" s="11">
        <v>3.05</v>
      </c>
      <c r="F81" s="3">
        <v>21.35</v>
      </c>
      <c r="G81" s="3"/>
    </row>
    <row r="82" ht="18" customHeight="1" spans="1:7">
      <c r="A82" s="3" t="s">
        <v>145</v>
      </c>
      <c r="B82" s="3" t="s">
        <v>143</v>
      </c>
      <c r="C82" s="11" t="s">
        <v>151</v>
      </c>
      <c r="D82" s="11">
        <v>0.95</v>
      </c>
      <c r="E82" s="11">
        <v>0.95</v>
      </c>
      <c r="F82" s="3">
        <v>6.65</v>
      </c>
      <c r="G82" s="3"/>
    </row>
    <row r="83" ht="18" customHeight="1" spans="1:7">
      <c r="A83" s="3" t="s">
        <v>145</v>
      </c>
      <c r="B83" s="3" t="s">
        <v>143</v>
      </c>
      <c r="C83" s="11" t="s">
        <v>152</v>
      </c>
      <c r="D83" s="11">
        <v>1.11</v>
      </c>
      <c r="E83" s="11">
        <v>1.11</v>
      </c>
      <c r="F83" s="3">
        <v>7.77</v>
      </c>
      <c r="G83" s="3"/>
    </row>
    <row r="84" ht="18" customHeight="1" spans="1:7">
      <c r="A84" s="3" t="s">
        <v>145</v>
      </c>
      <c r="B84" s="3" t="s">
        <v>143</v>
      </c>
      <c r="C84" s="11" t="s">
        <v>153</v>
      </c>
      <c r="D84" s="11">
        <v>0.65</v>
      </c>
      <c r="E84" s="11">
        <v>0.65</v>
      </c>
      <c r="F84" s="3">
        <v>4.55</v>
      </c>
      <c r="G84" s="3"/>
    </row>
    <row r="85" ht="18" customHeight="1" spans="1:7">
      <c r="A85" s="3" t="s">
        <v>145</v>
      </c>
      <c r="B85" s="3" t="s">
        <v>143</v>
      </c>
      <c r="C85" s="11" t="s">
        <v>154</v>
      </c>
      <c r="D85" s="11">
        <v>0.28</v>
      </c>
      <c r="E85" s="11">
        <v>0.28</v>
      </c>
      <c r="F85" s="3">
        <v>1.96</v>
      </c>
      <c r="G85" s="3"/>
    </row>
    <row r="86" ht="18" customHeight="1" spans="1:7">
      <c r="A86" s="3" t="s">
        <v>145</v>
      </c>
      <c r="B86" s="3" t="s">
        <v>143</v>
      </c>
      <c r="C86" s="11" t="s">
        <v>155</v>
      </c>
      <c r="D86" s="11">
        <v>4.06</v>
      </c>
      <c r="E86" s="11">
        <v>4.06</v>
      </c>
      <c r="F86" s="3">
        <v>28.42</v>
      </c>
      <c r="G86" s="3"/>
    </row>
    <row r="87" ht="18" customHeight="1" spans="1:7">
      <c r="A87" s="3" t="s">
        <v>145</v>
      </c>
      <c r="B87" s="3" t="s">
        <v>143</v>
      </c>
      <c r="C87" s="11" t="s">
        <v>156</v>
      </c>
      <c r="D87" s="11">
        <v>5.07</v>
      </c>
      <c r="E87" s="11">
        <v>5.07</v>
      </c>
      <c r="F87" s="3">
        <v>35.49</v>
      </c>
      <c r="G87" s="3"/>
    </row>
    <row r="88" ht="18" customHeight="1" spans="1:7">
      <c r="A88" s="3" t="s">
        <v>145</v>
      </c>
      <c r="B88" s="3" t="s">
        <v>143</v>
      </c>
      <c r="C88" s="11" t="s">
        <v>157</v>
      </c>
      <c r="D88" s="11">
        <v>0.22</v>
      </c>
      <c r="E88" s="11">
        <v>0.22</v>
      </c>
      <c r="F88" s="3">
        <v>1.54</v>
      </c>
      <c r="G88" s="3"/>
    </row>
    <row r="89" ht="18" customHeight="1" spans="1:7">
      <c r="A89" s="3" t="s">
        <v>145</v>
      </c>
      <c r="B89" s="3" t="s">
        <v>143</v>
      </c>
      <c r="C89" s="11" t="s">
        <v>158</v>
      </c>
      <c r="D89" s="11">
        <v>0.83</v>
      </c>
      <c r="E89" s="11">
        <v>0.83</v>
      </c>
      <c r="F89" s="3">
        <v>5.81</v>
      </c>
      <c r="G89" s="3"/>
    </row>
    <row r="90" ht="18" customHeight="1" spans="1:7">
      <c r="A90" s="3" t="s">
        <v>145</v>
      </c>
      <c r="B90" s="3" t="s">
        <v>143</v>
      </c>
      <c r="C90" s="11" t="s">
        <v>159</v>
      </c>
      <c r="D90" s="11">
        <v>0.51</v>
      </c>
      <c r="E90" s="11">
        <v>0.51</v>
      </c>
      <c r="F90" s="3">
        <v>3.57</v>
      </c>
      <c r="G90" s="3"/>
    </row>
    <row r="91" ht="18" customHeight="1" spans="1:7">
      <c r="A91" s="3" t="s">
        <v>145</v>
      </c>
      <c r="B91" s="3" t="s">
        <v>143</v>
      </c>
      <c r="C91" s="11" t="s">
        <v>160</v>
      </c>
      <c r="D91" s="11">
        <v>0.62</v>
      </c>
      <c r="E91" s="11">
        <v>0.62</v>
      </c>
      <c r="F91" s="3">
        <v>4.34</v>
      </c>
      <c r="G91" s="3"/>
    </row>
    <row r="92" s="1" customFormat="1" ht="18" customHeight="1" spans="1:7">
      <c r="A92" s="8"/>
      <c r="B92" s="8"/>
      <c r="C92" s="8" t="s">
        <v>27</v>
      </c>
      <c r="D92" s="12">
        <f>SUM(D77:D91)</f>
        <v>22.78</v>
      </c>
      <c r="E92" s="12">
        <f>SUM(E77:E91)</f>
        <v>22.78</v>
      </c>
      <c r="F92" s="12">
        <f>SUM(F77:F91)</f>
        <v>159.46</v>
      </c>
      <c r="G92" s="8"/>
    </row>
    <row r="93" ht="18" customHeight="1" spans="1:7">
      <c r="A93" s="3" t="s">
        <v>145</v>
      </c>
      <c r="B93" s="3" t="s">
        <v>74</v>
      </c>
      <c r="C93" s="7" t="s">
        <v>161</v>
      </c>
      <c r="D93" s="11">
        <v>0.19</v>
      </c>
      <c r="E93" s="11">
        <v>0.19</v>
      </c>
      <c r="F93" s="3">
        <v>1.33</v>
      </c>
      <c r="G93" s="3"/>
    </row>
    <row r="94" ht="18" customHeight="1" spans="1:7">
      <c r="A94" s="3" t="s">
        <v>145</v>
      </c>
      <c r="B94" s="3" t="s">
        <v>74</v>
      </c>
      <c r="C94" s="7" t="s">
        <v>162</v>
      </c>
      <c r="D94" s="11">
        <v>0.54</v>
      </c>
      <c r="E94" s="11">
        <v>0.54</v>
      </c>
      <c r="F94" s="3">
        <v>3.78</v>
      </c>
      <c r="G94" s="3"/>
    </row>
    <row r="95" ht="18" customHeight="1" spans="1:7">
      <c r="A95" s="3" t="s">
        <v>145</v>
      </c>
      <c r="B95" s="3" t="s">
        <v>74</v>
      </c>
      <c r="C95" s="7" t="s">
        <v>163</v>
      </c>
      <c r="D95" s="11">
        <v>1.74</v>
      </c>
      <c r="E95" s="11">
        <v>1.74</v>
      </c>
      <c r="F95" s="3">
        <v>12.18</v>
      </c>
      <c r="G95" s="3"/>
    </row>
    <row r="96" s="1" customFormat="1" ht="18" customHeight="1" spans="1:7">
      <c r="A96" s="8"/>
      <c r="B96" s="8"/>
      <c r="C96" s="8" t="s">
        <v>27</v>
      </c>
      <c r="D96" s="12">
        <f>SUM(D93:D95)</f>
        <v>2.47</v>
      </c>
      <c r="E96" s="12">
        <f>SUM(E93:E95)</f>
        <v>2.47</v>
      </c>
      <c r="F96" s="12">
        <f>SUM(F93:F95)</f>
        <v>17.29</v>
      </c>
      <c r="G96" s="8"/>
    </row>
    <row r="97" ht="18" customHeight="1" spans="1:7">
      <c r="A97" s="3" t="s">
        <v>145</v>
      </c>
      <c r="B97" s="3" t="s">
        <v>117</v>
      </c>
      <c r="C97" s="11" t="s">
        <v>164</v>
      </c>
      <c r="D97" s="17">
        <v>1.6</v>
      </c>
      <c r="E97" s="17">
        <v>1.6</v>
      </c>
      <c r="F97" s="3">
        <v>11.2</v>
      </c>
      <c r="G97" s="3"/>
    </row>
    <row r="98" ht="18" customHeight="1" spans="1:7">
      <c r="A98" s="3" t="s">
        <v>145</v>
      </c>
      <c r="B98" s="3" t="s">
        <v>117</v>
      </c>
      <c r="C98" s="11" t="s">
        <v>165</v>
      </c>
      <c r="D98" s="17">
        <v>1</v>
      </c>
      <c r="E98" s="17">
        <v>1</v>
      </c>
      <c r="F98" s="3">
        <v>7</v>
      </c>
      <c r="G98" s="3"/>
    </row>
    <row r="99" ht="18" customHeight="1" spans="1:7">
      <c r="A99" s="3" t="s">
        <v>145</v>
      </c>
      <c r="B99" s="3" t="s">
        <v>117</v>
      </c>
      <c r="C99" s="11" t="s">
        <v>166</v>
      </c>
      <c r="D99" s="17">
        <v>0.3</v>
      </c>
      <c r="E99" s="17">
        <v>0.3</v>
      </c>
      <c r="F99" s="3">
        <v>2.1</v>
      </c>
      <c r="G99" s="3"/>
    </row>
    <row r="100" ht="18" customHeight="1" spans="1:7">
      <c r="A100" s="3" t="s">
        <v>145</v>
      </c>
      <c r="B100" s="3" t="s">
        <v>117</v>
      </c>
      <c r="C100" s="11" t="s">
        <v>167</v>
      </c>
      <c r="D100" s="17">
        <v>0.3</v>
      </c>
      <c r="E100" s="17">
        <v>0.3</v>
      </c>
      <c r="F100" s="3">
        <v>2.1</v>
      </c>
      <c r="G100" s="3"/>
    </row>
    <row r="101" ht="18" customHeight="1" spans="1:7">
      <c r="A101" s="3" t="s">
        <v>145</v>
      </c>
      <c r="B101" s="3" t="s">
        <v>117</v>
      </c>
      <c r="C101" s="11" t="s">
        <v>168</v>
      </c>
      <c r="D101" s="17">
        <v>0.3</v>
      </c>
      <c r="E101" s="17">
        <v>0.3</v>
      </c>
      <c r="F101" s="3">
        <v>2.1</v>
      </c>
      <c r="G101" s="3"/>
    </row>
    <row r="102" ht="18" customHeight="1" spans="1:7">
      <c r="A102" s="3" t="s">
        <v>145</v>
      </c>
      <c r="B102" s="3" t="s">
        <v>117</v>
      </c>
      <c r="C102" s="11" t="s">
        <v>169</v>
      </c>
      <c r="D102" s="17">
        <v>1.6</v>
      </c>
      <c r="E102" s="17">
        <v>1.6</v>
      </c>
      <c r="F102" s="3">
        <v>11.2</v>
      </c>
      <c r="G102" s="3"/>
    </row>
    <row r="103" ht="18" customHeight="1" spans="1:7">
      <c r="A103" s="3" t="s">
        <v>145</v>
      </c>
      <c r="B103" s="3" t="s">
        <v>117</v>
      </c>
      <c r="C103" s="11" t="s">
        <v>170</v>
      </c>
      <c r="D103" s="17">
        <v>1.01</v>
      </c>
      <c r="E103" s="17">
        <v>1.01</v>
      </c>
      <c r="F103" s="3">
        <v>7.07</v>
      </c>
      <c r="G103" s="3"/>
    </row>
    <row r="104" ht="18" customHeight="1" spans="1:7">
      <c r="A104" s="3" t="s">
        <v>145</v>
      </c>
      <c r="B104" s="3" t="s">
        <v>117</v>
      </c>
      <c r="C104" s="11" t="s">
        <v>171</v>
      </c>
      <c r="D104" s="17">
        <v>5.16</v>
      </c>
      <c r="E104" s="17">
        <v>5.16</v>
      </c>
      <c r="F104" s="3">
        <v>36.12</v>
      </c>
      <c r="G104" s="3"/>
    </row>
    <row r="105" ht="18" customHeight="1" spans="1:7">
      <c r="A105" s="3" t="s">
        <v>145</v>
      </c>
      <c r="B105" s="3" t="s">
        <v>117</v>
      </c>
      <c r="C105" s="11" t="s">
        <v>172</v>
      </c>
      <c r="D105" s="17">
        <v>6.27</v>
      </c>
      <c r="E105" s="17">
        <v>6.27</v>
      </c>
      <c r="F105" s="3">
        <v>43.89</v>
      </c>
      <c r="G105" s="3"/>
    </row>
    <row r="106" ht="18" customHeight="1" spans="1:7">
      <c r="A106" s="3" t="s">
        <v>145</v>
      </c>
      <c r="B106" s="3" t="s">
        <v>117</v>
      </c>
      <c r="C106" s="11" t="s">
        <v>173</v>
      </c>
      <c r="D106" s="17">
        <v>4.21</v>
      </c>
      <c r="E106" s="17">
        <v>4.21</v>
      </c>
      <c r="F106" s="3">
        <v>29.47</v>
      </c>
      <c r="G106" s="3"/>
    </row>
    <row r="107" ht="18" customHeight="1" spans="1:7">
      <c r="A107" s="8"/>
      <c r="B107" s="8"/>
      <c r="C107" s="8" t="s">
        <v>27</v>
      </c>
      <c r="D107" s="8">
        <f>SUM(D97:D106)</f>
        <v>21.75</v>
      </c>
      <c r="E107" s="8">
        <f>SUM(E97:E106)</f>
        <v>21.75</v>
      </c>
      <c r="F107" s="8">
        <f>SUM(F97:F106)</f>
        <v>152.25</v>
      </c>
      <c r="G107" s="8"/>
    </row>
    <row r="108" s="13" customFormat="1" ht="18" customHeight="1" spans="1:7">
      <c r="A108" s="18"/>
      <c r="B108" s="18"/>
      <c r="C108" s="18" t="s">
        <v>174</v>
      </c>
      <c r="D108" s="18">
        <f>SUM(D12,D21,D23,D25,D30,D37,D49,D52,D60,D64,D74,D76,D92,D96,D107)</f>
        <v>165.232</v>
      </c>
      <c r="E108" s="18">
        <f>SUM(E12,E21,E23,E25,E30,E37,E49,E52,E60,E64,E74,E76,E92,E96,E107)</f>
        <v>165.232</v>
      </c>
      <c r="F108" s="18">
        <f>SUM(F12,F21,F23,F25,F30,F37,F49,F52,F60,F64,F74,F76,F92,F96,F107)</f>
        <v>935</v>
      </c>
      <c r="G108" s="18"/>
    </row>
  </sheetData>
  <autoFilter ref="A2:G108">
    <extLst/>
  </autoFilter>
  <mergeCells count="1">
    <mergeCell ref="A1:G1"/>
  </mergeCells>
  <printOptions horizontalCentered="1"/>
  <pageMargins left="0.590277777777778" right="0.590277777777778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topLeftCell="A28" workbookViewId="0">
      <selection activeCell="C3" sqref="C3:C39"/>
    </sheetView>
  </sheetViews>
  <sheetFormatPr defaultColWidth="9" defaultRowHeight="13.5" outlineLevelCol="6"/>
  <cols>
    <col min="1" max="1" width="11.125" customWidth="1"/>
    <col min="2" max="2" width="11.375" customWidth="1"/>
    <col min="3" max="3" width="27.375" customWidth="1"/>
    <col min="4" max="4" width="9.25" customWidth="1"/>
    <col min="6" max="6" width="9.625" customWidth="1"/>
    <col min="7" max="7" width="12.5" customWidth="1"/>
  </cols>
  <sheetData>
    <row r="1" ht="54" customHeight="1" spans="1:7">
      <c r="A1" s="2" t="s">
        <v>175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21" customHeight="1" spans="1:7">
      <c r="A3" s="3" t="s">
        <v>145</v>
      </c>
      <c r="B3" s="3" t="s">
        <v>46</v>
      </c>
      <c r="C3" s="5" t="s">
        <v>176</v>
      </c>
      <c r="D3" s="6">
        <v>1.43</v>
      </c>
      <c r="E3" s="6">
        <v>1.43</v>
      </c>
      <c r="F3" s="3">
        <v>8.58</v>
      </c>
      <c r="G3" s="3"/>
    </row>
    <row r="4" ht="21" customHeight="1" spans="1:7">
      <c r="A4" s="3" t="s">
        <v>145</v>
      </c>
      <c r="B4" s="3" t="s">
        <v>46</v>
      </c>
      <c r="C4" s="5" t="s">
        <v>177</v>
      </c>
      <c r="D4" s="6">
        <v>2.64</v>
      </c>
      <c r="E4" s="6">
        <v>2.64</v>
      </c>
      <c r="F4" s="3">
        <v>15.84</v>
      </c>
      <c r="G4" s="3"/>
    </row>
    <row r="5" ht="21" customHeight="1" spans="1:7">
      <c r="A5" s="3" t="s">
        <v>145</v>
      </c>
      <c r="B5" s="3" t="s">
        <v>46</v>
      </c>
      <c r="C5" s="5" t="s">
        <v>178</v>
      </c>
      <c r="D5" s="6">
        <v>6.03</v>
      </c>
      <c r="E5" s="6">
        <v>6.03</v>
      </c>
      <c r="F5" s="3">
        <v>36.18</v>
      </c>
      <c r="G5" s="3"/>
    </row>
    <row r="6" ht="21" customHeight="1" spans="1:7">
      <c r="A6" s="3" t="s">
        <v>145</v>
      </c>
      <c r="B6" s="3" t="s">
        <v>46</v>
      </c>
      <c r="C6" s="7" t="s">
        <v>179</v>
      </c>
      <c r="D6" s="6">
        <v>3.08</v>
      </c>
      <c r="E6" s="6">
        <v>3.08</v>
      </c>
      <c r="F6" s="3">
        <v>18.48</v>
      </c>
      <c r="G6" s="3"/>
    </row>
    <row r="7" ht="21" customHeight="1" spans="1:7">
      <c r="A7" s="3" t="s">
        <v>145</v>
      </c>
      <c r="B7" s="3" t="s">
        <v>46</v>
      </c>
      <c r="C7" s="5" t="s">
        <v>180</v>
      </c>
      <c r="D7" s="6">
        <v>2.89</v>
      </c>
      <c r="E7" s="6">
        <v>2.89</v>
      </c>
      <c r="F7" s="3">
        <v>17.34</v>
      </c>
      <c r="G7" s="3"/>
    </row>
    <row r="8" ht="21" customHeight="1" spans="1:7">
      <c r="A8" s="3" t="s">
        <v>145</v>
      </c>
      <c r="B8" s="3" t="s">
        <v>46</v>
      </c>
      <c r="C8" s="5" t="s">
        <v>181</v>
      </c>
      <c r="D8" s="6">
        <v>2.57</v>
      </c>
      <c r="E8" s="6">
        <v>2.57</v>
      </c>
      <c r="F8" s="3">
        <v>15.42</v>
      </c>
      <c r="G8" s="3"/>
    </row>
    <row r="9" ht="21" customHeight="1" spans="1:7">
      <c r="A9" s="3" t="s">
        <v>145</v>
      </c>
      <c r="B9" s="3" t="s">
        <v>46</v>
      </c>
      <c r="C9" s="5" t="s">
        <v>182</v>
      </c>
      <c r="D9" s="6">
        <v>3.64</v>
      </c>
      <c r="E9" s="6">
        <v>3.64</v>
      </c>
      <c r="F9" s="3">
        <v>21.84</v>
      </c>
      <c r="G9" s="3"/>
    </row>
    <row r="10" ht="21" customHeight="1" spans="1:7">
      <c r="A10" s="3" t="s">
        <v>145</v>
      </c>
      <c r="B10" s="3" t="s">
        <v>46</v>
      </c>
      <c r="C10" s="5" t="s">
        <v>183</v>
      </c>
      <c r="D10" s="6">
        <v>3.36</v>
      </c>
      <c r="E10" s="6">
        <v>3.36</v>
      </c>
      <c r="F10" s="3">
        <v>20.16</v>
      </c>
      <c r="G10" s="3"/>
    </row>
    <row r="11" ht="21" customHeight="1" spans="1:7">
      <c r="A11" s="3" t="s">
        <v>145</v>
      </c>
      <c r="B11" s="3" t="s">
        <v>46</v>
      </c>
      <c r="C11" s="5" t="s">
        <v>184</v>
      </c>
      <c r="D11" s="6">
        <v>4.71</v>
      </c>
      <c r="E11" s="6">
        <v>4.71</v>
      </c>
      <c r="F11" s="3">
        <v>28.26</v>
      </c>
      <c r="G11" s="3"/>
    </row>
    <row r="12" ht="21" customHeight="1" spans="1:7">
      <c r="A12" s="3" t="s">
        <v>145</v>
      </c>
      <c r="B12" s="3" t="s">
        <v>46</v>
      </c>
      <c r="C12" s="5" t="s">
        <v>185</v>
      </c>
      <c r="D12" s="6">
        <v>1.13</v>
      </c>
      <c r="E12" s="6">
        <v>1.13</v>
      </c>
      <c r="F12" s="3">
        <v>6.78</v>
      </c>
      <c r="G12" s="3"/>
    </row>
    <row r="13" ht="21" customHeight="1" spans="1:7">
      <c r="A13" s="3" t="s">
        <v>145</v>
      </c>
      <c r="B13" s="3" t="s">
        <v>46</v>
      </c>
      <c r="C13" s="5" t="s">
        <v>186</v>
      </c>
      <c r="D13" s="6">
        <v>2.15</v>
      </c>
      <c r="E13" s="6">
        <v>2.15</v>
      </c>
      <c r="F13" s="3">
        <v>12.9</v>
      </c>
      <c r="G13" s="3"/>
    </row>
    <row r="14" ht="21" customHeight="1" spans="1:7">
      <c r="A14" s="3" t="s">
        <v>145</v>
      </c>
      <c r="B14" s="3" t="s">
        <v>46</v>
      </c>
      <c r="C14" s="5" t="s">
        <v>187</v>
      </c>
      <c r="D14" s="6">
        <v>5.05</v>
      </c>
      <c r="E14" s="6">
        <v>5.05</v>
      </c>
      <c r="F14" s="3">
        <v>30.3</v>
      </c>
      <c r="G14" s="3"/>
    </row>
    <row r="15" ht="21" customHeight="1" spans="1:7">
      <c r="A15" s="3" t="s">
        <v>145</v>
      </c>
      <c r="B15" s="3" t="s">
        <v>46</v>
      </c>
      <c r="C15" s="5" t="s">
        <v>188</v>
      </c>
      <c r="D15" s="6">
        <v>1.96</v>
      </c>
      <c r="E15" s="6">
        <v>1.96</v>
      </c>
      <c r="F15" s="3">
        <v>11.76</v>
      </c>
      <c r="G15" s="3"/>
    </row>
    <row r="16" s="1" customFormat="1" ht="21" customHeight="1" spans="1:7">
      <c r="A16" s="8"/>
      <c r="B16" s="8"/>
      <c r="C16" s="9" t="s">
        <v>27</v>
      </c>
      <c r="D16" s="10">
        <f>SUM(D3:D15)</f>
        <v>40.64</v>
      </c>
      <c r="E16" s="10">
        <f>SUM(E3:E15)</f>
        <v>40.64</v>
      </c>
      <c r="F16" s="10">
        <f>SUM(F3:F15)</f>
        <v>243.84</v>
      </c>
      <c r="G16" s="8"/>
    </row>
    <row r="17" ht="21" customHeight="1" spans="1:7">
      <c r="A17" s="3" t="s">
        <v>145</v>
      </c>
      <c r="B17" s="3" t="s">
        <v>52</v>
      </c>
      <c r="C17" s="5" t="s">
        <v>189</v>
      </c>
      <c r="D17" s="6">
        <v>4.69</v>
      </c>
      <c r="E17" s="6">
        <v>4.69</v>
      </c>
      <c r="F17" s="3">
        <v>28.14</v>
      </c>
      <c r="G17" s="3"/>
    </row>
    <row r="18" ht="21" customHeight="1" spans="1:7">
      <c r="A18" s="3" t="s">
        <v>145</v>
      </c>
      <c r="B18" s="3" t="s">
        <v>52</v>
      </c>
      <c r="C18" s="5" t="s">
        <v>190</v>
      </c>
      <c r="D18" s="6">
        <v>0.86</v>
      </c>
      <c r="E18" s="6">
        <v>0.86</v>
      </c>
      <c r="F18" s="3">
        <v>5.16</v>
      </c>
      <c r="G18" s="3"/>
    </row>
    <row r="19" ht="21" customHeight="1" spans="1:7">
      <c r="A19" s="3" t="s">
        <v>145</v>
      </c>
      <c r="B19" s="3" t="s">
        <v>52</v>
      </c>
      <c r="C19" s="5" t="s">
        <v>191</v>
      </c>
      <c r="D19" s="6">
        <v>4.11</v>
      </c>
      <c r="E19" s="6">
        <v>4.11</v>
      </c>
      <c r="F19" s="3">
        <v>24.66</v>
      </c>
      <c r="G19" s="3"/>
    </row>
    <row r="20" ht="21" customHeight="1" spans="1:7">
      <c r="A20" s="3" t="s">
        <v>145</v>
      </c>
      <c r="B20" s="3" t="s">
        <v>52</v>
      </c>
      <c r="C20" s="5" t="s">
        <v>192</v>
      </c>
      <c r="D20" s="6">
        <v>2.17</v>
      </c>
      <c r="E20" s="6">
        <v>2.17</v>
      </c>
      <c r="F20" s="3">
        <v>13.02</v>
      </c>
      <c r="G20" s="3"/>
    </row>
    <row r="21" ht="21" customHeight="1" spans="1:7">
      <c r="A21" s="3" t="s">
        <v>145</v>
      </c>
      <c r="B21" s="3" t="s">
        <v>52</v>
      </c>
      <c r="C21" s="5" t="s">
        <v>193</v>
      </c>
      <c r="D21" s="6">
        <v>0.23</v>
      </c>
      <c r="E21" s="6">
        <v>0.23</v>
      </c>
      <c r="F21" s="3">
        <v>1.38</v>
      </c>
      <c r="G21" s="3"/>
    </row>
    <row r="22" ht="21" customHeight="1" spans="1:7">
      <c r="A22" s="3" t="s">
        <v>145</v>
      </c>
      <c r="B22" s="3" t="s">
        <v>52</v>
      </c>
      <c r="C22" s="5" t="s">
        <v>194</v>
      </c>
      <c r="D22" s="6">
        <v>0.69</v>
      </c>
      <c r="E22" s="6">
        <v>0.69</v>
      </c>
      <c r="F22" s="3">
        <v>4.14</v>
      </c>
      <c r="G22" s="3"/>
    </row>
    <row r="23" ht="21" customHeight="1" spans="1:7">
      <c r="A23" s="3" t="s">
        <v>145</v>
      </c>
      <c r="B23" s="3" t="s">
        <v>52</v>
      </c>
      <c r="C23" s="5" t="s">
        <v>195</v>
      </c>
      <c r="D23" s="6">
        <v>1.31</v>
      </c>
      <c r="E23" s="6">
        <v>1.31</v>
      </c>
      <c r="F23" s="3">
        <v>7.86</v>
      </c>
      <c r="G23" s="3"/>
    </row>
    <row r="24" ht="21" customHeight="1" spans="1:7">
      <c r="A24" s="3" t="s">
        <v>145</v>
      </c>
      <c r="B24" s="3" t="s">
        <v>52</v>
      </c>
      <c r="C24" s="5" t="s">
        <v>196</v>
      </c>
      <c r="D24" s="6">
        <v>2.25</v>
      </c>
      <c r="E24" s="6">
        <v>2.25</v>
      </c>
      <c r="F24" s="3">
        <v>13.5</v>
      </c>
      <c r="G24" s="3"/>
    </row>
    <row r="25" ht="21" customHeight="1" spans="1:7">
      <c r="A25" s="3" t="s">
        <v>145</v>
      </c>
      <c r="B25" s="3" t="s">
        <v>52</v>
      </c>
      <c r="C25" s="5" t="s">
        <v>197</v>
      </c>
      <c r="D25" s="6">
        <v>2.49</v>
      </c>
      <c r="E25" s="6">
        <v>2.49</v>
      </c>
      <c r="F25" s="3">
        <v>14.94</v>
      </c>
      <c r="G25" s="3"/>
    </row>
    <row r="26" ht="21" customHeight="1" spans="1:7">
      <c r="A26" s="3" t="s">
        <v>145</v>
      </c>
      <c r="B26" s="3" t="s">
        <v>52</v>
      </c>
      <c r="C26" s="5" t="s">
        <v>198</v>
      </c>
      <c r="D26" s="6">
        <v>2.12</v>
      </c>
      <c r="E26" s="6">
        <v>2.12</v>
      </c>
      <c r="F26" s="3">
        <v>12.72</v>
      </c>
      <c r="G26" s="3"/>
    </row>
    <row r="27" ht="21" customHeight="1" spans="1:7">
      <c r="A27" s="3" t="s">
        <v>145</v>
      </c>
      <c r="B27" s="3" t="s">
        <v>52</v>
      </c>
      <c r="C27" s="5" t="s">
        <v>199</v>
      </c>
      <c r="D27" s="6">
        <v>0.91</v>
      </c>
      <c r="E27" s="6">
        <v>0.91</v>
      </c>
      <c r="F27" s="3">
        <v>5.46</v>
      </c>
      <c r="G27" s="3"/>
    </row>
    <row r="28" ht="21" customHeight="1" spans="1:7">
      <c r="A28" s="3" t="s">
        <v>145</v>
      </c>
      <c r="B28" s="3" t="s">
        <v>52</v>
      </c>
      <c r="C28" s="5" t="s">
        <v>200</v>
      </c>
      <c r="D28" s="6">
        <v>0.99</v>
      </c>
      <c r="E28" s="6">
        <v>0.99</v>
      </c>
      <c r="F28" s="3">
        <v>5.94</v>
      </c>
      <c r="G28" s="3"/>
    </row>
    <row r="29" ht="21" customHeight="1" spans="1:7">
      <c r="A29" s="3" t="s">
        <v>145</v>
      </c>
      <c r="B29" s="3" t="s">
        <v>52</v>
      </c>
      <c r="C29" s="5" t="s">
        <v>201</v>
      </c>
      <c r="D29" s="6">
        <v>2.21</v>
      </c>
      <c r="E29" s="6">
        <v>2.21</v>
      </c>
      <c r="F29" s="3">
        <v>13.26</v>
      </c>
      <c r="G29" s="3"/>
    </row>
    <row r="30" ht="21" customHeight="1" spans="1:7">
      <c r="A30" s="3" t="s">
        <v>145</v>
      </c>
      <c r="B30" s="3" t="s">
        <v>52</v>
      </c>
      <c r="C30" s="5" t="s">
        <v>202</v>
      </c>
      <c r="D30" s="6">
        <v>0.39</v>
      </c>
      <c r="E30" s="6">
        <v>0.39</v>
      </c>
      <c r="F30" s="3">
        <v>2.34</v>
      </c>
      <c r="G30" s="3"/>
    </row>
    <row r="31" ht="21" customHeight="1" spans="1:7">
      <c r="A31" s="3" t="s">
        <v>145</v>
      </c>
      <c r="B31" s="3" t="s">
        <v>52</v>
      </c>
      <c r="C31" s="5" t="s">
        <v>203</v>
      </c>
      <c r="D31" s="6">
        <v>1.1</v>
      </c>
      <c r="E31" s="6">
        <v>1.1</v>
      </c>
      <c r="F31" s="3">
        <v>6.6</v>
      </c>
      <c r="G31" s="3"/>
    </row>
    <row r="32" ht="21" customHeight="1" spans="1:7">
      <c r="A32" s="3" t="s">
        <v>145</v>
      </c>
      <c r="B32" s="3" t="s">
        <v>52</v>
      </c>
      <c r="C32" s="5" t="s">
        <v>204</v>
      </c>
      <c r="D32" s="6">
        <v>1.54</v>
      </c>
      <c r="E32" s="6">
        <v>1.54</v>
      </c>
      <c r="F32" s="3">
        <v>9.24</v>
      </c>
      <c r="G32" s="3"/>
    </row>
    <row r="33" ht="21" customHeight="1" spans="1:7">
      <c r="A33" s="3" t="s">
        <v>145</v>
      </c>
      <c r="B33" s="3" t="s">
        <v>52</v>
      </c>
      <c r="C33" s="5" t="s">
        <v>205</v>
      </c>
      <c r="D33" s="6">
        <v>9.17</v>
      </c>
      <c r="E33" s="6">
        <v>9.17</v>
      </c>
      <c r="F33" s="3">
        <v>50.02</v>
      </c>
      <c r="G33" s="3"/>
    </row>
    <row r="34" ht="21" customHeight="1" spans="1:7">
      <c r="A34" s="3" t="s">
        <v>145</v>
      </c>
      <c r="B34" s="3" t="s">
        <v>52</v>
      </c>
      <c r="C34" s="7" t="s">
        <v>206</v>
      </c>
      <c r="D34" s="6">
        <v>7.29</v>
      </c>
      <c r="E34" s="6">
        <v>7.29</v>
      </c>
      <c r="F34" s="3">
        <v>43.74</v>
      </c>
      <c r="G34" s="3"/>
    </row>
    <row r="35" ht="21" customHeight="1" spans="1:7">
      <c r="A35" s="3" t="s">
        <v>145</v>
      </c>
      <c r="B35" s="3" t="s">
        <v>52</v>
      </c>
      <c r="C35" s="5" t="s">
        <v>207</v>
      </c>
      <c r="D35" s="6">
        <v>4.34</v>
      </c>
      <c r="E35" s="6">
        <v>4.34</v>
      </c>
      <c r="F35" s="3">
        <v>26.04</v>
      </c>
      <c r="G35" s="3"/>
    </row>
    <row r="36" s="1" customFormat="1" ht="21" customHeight="1" spans="1:7">
      <c r="A36" s="8"/>
      <c r="B36" s="8"/>
      <c r="C36" s="9" t="s">
        <v>27</v>
      </c>
      <c r="D36" s="10">
        <f>SUM(D17:D35)</f>
        <v>48.86</v>
      </c>
      <c r="E36" s="10">
        <f>SUM(E17:E35)</f>
        <v>48.86</v>
      </c>
      <c r="F36" s="10">
        <f>SUM(F17:F35)</f>
        <v>288.16</v>
      </c>
      <c r="G36" s="8"/>
    </row>
    <row r="37" ht="21" customHeight="1" spans="1:7">
      <c r="A37" s="3" t="s">
        <v>145</v>
      </c>
      <c r="B37" s="3" t="s">
        <v>49</v>
      </c>
      <c r="C37" s="11" t="s">
        <v>208</v>
      </c>
      <c r="D37" s="6">
        <v>1.42</v>
      </c>
      <c r="E37" s="6">
        <v>1.42</v>
      </c>
      <c r="F37" s="3">
        <v>8.52</v>
      </c>
      <c r="G37" s="3"/>
    </row>
    <row r="38" ht="21" customHeight="1" spans="1:7">
      <c r="A38" s="3" t="s">
        <v>145</v>
      </c>
      <c r="B38" s="3" t="s">
        <v>49</v>
      </c>
      <c r="C38" s="11" t="s">
        <v>209</v>
      </c>
      <c r="D38" s="6">
        <v>1.73</v>
      </c>
      <c r="E38" s="6">
        <v>1.73</v>
      </c>
      <c r="F38" s="3">
        <v>10.38</v>
      </c>
      <c r="G38" s="3"/>
    </row>
    <row r="39" ht="21" customHeight="1" spans="1:7">
      <c r="A39" s="3" t="s">
        <v>145</v>
      </c>
      <c r="B39" s="3" t="s">
        <v>49</v>
      </c>
      <c r="C39" s="11" t="s">
        <v>210</v>
      </c>
      <c r="D39" s="6">
        <v>2.35</v>
      </c>
      <c r="E39" s="6">
        <v>2.35</v>
      </c>
      <c r="F39" s="3">
        <v>14.1</v>
      </c>
      <c r="G39" s="3"/>
    </row>
    <row r="40" s="1" customFormat="1" ht="21" customHeight="1" spans="1:7">
      <c r="A40" s="8"/>
      <c r="B40" s="8"/>
      <c r="C40" s="12" t="s">
        <v>27</v>
      </c>
      <c r="D40" s="10">
        <f>SUM(D37:D39)</f>
        <v>5.5</v>
      </c>
      <c r="E40" s="10">
        <f>SUM(E37:E39)</f>
        <v>5.5</v>
      </c>
      <c r="F40" s="10">
        <f>SUM(F37:F39)</f>
        <v>33</v>
      </c>
      <c r="G40" s="8"/>
    </row>
    <row r="41" ht="21" customHeight="1" spans="1:7">
      <c r="A41" s="3"/>
      <c r="B41" s="8"/>
      <c r="C41" s="8" t="s">
        <v>174</v>
      </c>
      <c r="D41" s="8">
        <f>SUM(D16,D36,D40)</f>
        <v>95</v>
      </c>
      <c r="E41" s="8">
        <f>SUM(E16,E36,E40)</f>
        <v>95</v>
      </c>
      <c r="F41" s="8">
        <f>SUM(F16,F36,F40)</f>
        <v>565</v>
      </c>
      <c r="G41" s="8"/>
    </row>
  </sheetData>
  <autoFilter ref="A2:G41">
    <extLst/>
  </autoFilter>
  <mergeCells count="1">
    <mergeCell ref="A1:G1"/>
  </mergeCells>
  <printOptions horizontalCentered="1"/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</vt:lpstr>
      <vt:lpstr>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小柏</cp:lastModifiedBy>
  <dcterms:created xsi:type="dcterms:W3CDTF">2019-12-20T06:51:00Z</dcterms:created>
  <dcterms:modified xsi:type="dcterms:W3CDTF">2020-01-06T00:24:16Z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